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240" windowWidth="14280" windowHeight="7155"/>
  </bookViews>
  <sheets>
    <sheet name="Valores" sheetId="1" r:id="rId1"/>
    <sheet name="Valor de F" sheetId="2" r:id="rId2"/>
    <sheet name="Versão2" sheetId="3" r:id="rId3"/>
    <sheet name="Versão3" sheetId="4" r:id="rId4"/>
    <sheet name="Versão4" sheetId="5" r:id="rId5"/>
    <sheet name="Versão5" sheetId="6" r:id="rId6"/>
  </sheets>
  <calcPr calcId="145621"/>
</workbook>
</file>

<file path=xl/calcChain.xml><?xml version="1.0" encoding="utf-8"?>
<calcChain xmlns="http://schemas.openxmlformats.org/spreadsheetml/2006/main">
  <c r="J37" i="5" l="1"/>
  <c r="E37" i="5"/>
  <c r="J32" i="4"/>
  <c r="E32" i="4"/>
  <c r="J40" i="3"/>
  <c r="E40" i="3"/>
  <c r="K40" i="1"/>
  <c r="E40" i="1"/>
</calcChain>
</file>

<file path=xl/sharedStrings.xml><?xml version="1.0" encoding="utf-8"?>
<sst xmlns="http://schemas.openxmlformats.org/spreadsheetml/2006/main" count="966" uniqueCount="223">
  <si>
    <t>Soja 2012</t>
  </si>
  <si>
    <t>Aveia</t>
  </si>
  <si>
    <t>Trigo</t>
  </si>
  <si>
    <t>Triticale</t>
  </si>
  <si>
    <t>CV1 (%)</t>
  </si>
  <si>
    <t>CV3 (%)</t>
  </si>
  <si>
    <t>CV2 (%)</t>
  </si>
  <si>
    <t>1P</t>
  </si>
  <si>
    <t>2P</t>
  </si>
  <si>
    <t>SP</t>
  </si>
  <si>
    <t>Média</t>
  </si>
  <si>
    <t>Altura</t>
  </si>
  <si>
    <t>104,13a</t>
  </si>
  <si>
    <t>93,75a</t>
  </si>
  <si>
    <t>104,48a</t>
  </si>
  <si>
    <t xml:space="preserve"> </t>
  </si>
  <si>
    <t>Valores de F calculado</t>
  </si>
  <si>
    <t>Fonte de Variação</t>
  </si>
  <si>
    <t>Bloco</t>
  </si>
  <si>
    <t>Cultura</t>
  </si>
  <si>
    <t>Erro 1</t>
  </si>
  <si>
    <t>Manejo</t>
  </si>
  <si>
    <t>Erro 2</t>
  </si>
  <si>
    <t>Cultura x Manejo</t>
  </si>
  <si>
    <t>Erro 3</t>
  </si>
  <si>
    <t>GL</t>
  </si>
  <si>
    <t>Diâmetro</t>
  </si>
  <si>
    <t>Num de Vagens</t>
  </si>
  <si>
    <t>18,94**</t>
  </si>
  <si>
    <t>Grãos por Vagem</t>
  </si>
  <si>
    <t>4,75*</t>
  </si>
  <si>
    <t>5,29*</t>
  </si>
  <si>
    <t>População de Plantas</t>
  </si>
  <si>
    <t>Produtividade</t>
  </si>
  <si>
    <t>Peso Mil Grãos</t>
  </si>
  <si>
    <t>Diâmetro de caule</t>
  </si>
  <si>
    <t>8,14a</t>
  </si>
  <si>
    <t>8,67a</t>
  </si>
  <si>
    <t>8,84a</t>
  </si>
  <si>
    <t>Número de vagens por planta</t>
  </si>
  <si>
    <t>46,86a</t>
  </si>
  <si>
    <t>40,09b</t>
  </si>
  <si>
    <t>Grãos por vagem</t>
  </si>
  <si>
    <t>2,13a</t>
  </si>
  <si>
    <t>2,00ab</t>
  </si>
  <si>
    <t>1,87b</t>
  </si>
  <si>
    <t>2688a</t>
  </si>
  <si>
    <t>2225a</t>
  </si>
  <si>
    <t>2256a</t>
  </si>
  <si>
    <t>2466a</t>
  </si>
  <si>
    <t>2302a</t>
  </si>
  <si>
    <t>2401a</t>
  </si>
  <si>
    <t>114,25a</t>
  </si>
  <si>
    <t>112,51a</t>
  </si>
  <si>
    <t>113,77a</t>
  </si>
  <si>
    <t>112,72a</t>
  </si>
  <si>
    <t>111,29a</t>
  </si>
  <si>
    <t>116,53a</t>
  </si>
  <si>
    <t>Peso de mil grãos</t>
  </si>
  <si>
    <t>81,42 a</t>
  </si>
  <si>
    <t>78,85 a</t>
  </si>
  <si>
    <t>79,17 a</t>
  </si>
  <si>
    <t>7,90a</t>
  </si>
  <si>
    <t>7,94a</t>
  </si>
  <si>
    <t>7,66a</t>
  </si>
  <si>
    <t>46,40a</t>
  </si>
  <si>
    <t>47,41a</t>
  </si>
  <si>
    <t>44,34a</t>
  </si>
  <si>
    <t>1,96a</t>
  </si>
  <si>
    <t>1,97a</t>
  </si>
  <si>
    <t>1,98a</t>
  </si>
  <si>
    <t>195555a</t>
  </si>
  <si>
    <t>201111a</t>
  </si>
  <si>
    <t>203703a</t>
  </si>
  <si>
    <t>195925a</t>
  </si>
  <si>
    <t>211481a</t>
  </si>
  <si>
    <t>1929962a</t>
  </si>
  <si>
    <t>1383a</t>
  </si>
  <si>
    <t>1393a</t>
  </si>
  <si>
    <t>1266a</t>
  </si>
  <si>
    <t>1410a</t>
  </si>
  <si>
    <t>1443a</t>
  </si>
  <si>
    <t>1290a</t>
  </si>
  <si>
    <t>90,71a</t>
  </si>
  <si>
    <t>91,00a</t>
  </si>
  <si>
    <t>89,06a</t>
  </si>
  <si>
    <t>Soja safra 2012/2013</t>
  </si>
  <si>
    <t>Soja safra 2013/2014</t>
  </si>
  <si>
    <t>37,22b</t>
  </si>
  <si>
    <t>48,13a</t>
  </si>
  <si>
    <t>36,81ab</t>
  </si>
  <si>
    <t>35,70b</t>
  </si>
  <si>
    <t>50,23a</t>
  </si>
  <si>
    <t>35,85b</t>
  </si>
  <si>
    <t>45,40ab</t>
  </si>
  <si>
    <t>39,00a</t>
  </si>
  <si>
    <t>42,23a</t>
  </si>
  <si>
    <t>39,16a</t>
  </si>
  <si>
    <t>CV1(%);CV2(%); CV3(%)</t>
  </si>
  <si>
    <t>18,72; 15,97; 15,08</t>
  </si>
  <si>
    <t>5,15; 5,36; 4,01</t>
  </si>
  <si>
    <t>14,59; 7,86; 6,47</t>
  </si>
  <si>
    <t>8,04; 10,77; 10,44</t>
  </si>
  <si>
    <t>19,03; 9,53; 15,23</t>
  </si>
  <si>
    <t>7,63; 16,09; 22,72</t>
  </si>
  <si>
    <t>10,02; 9,71; 8,42</t>
  </si>
  <si>
    <t>7,85; 10,96; 8,49</t>
  </si>
  <si>
    <t>13,00; 13,13; 10,88</t>
  </si>
  <si>
    <t>17,64; 17,77; 17,64</t>
  </si>
  <si>
    <t>11,93; 8,48; 6,43</t>
  </si>
  <si>
    <t>6,75; 4,63; 4,78</t>
  </si>
  <si>
    <t>35,56; 18,01; 14,96</t>
  </si>
  <si>
    <t>23,40; 17,22; 13,63</t>
  </si>
  <si>
    <t>Tabela 3 - Características e produtividade da soja BMX Potência RR safra 2012/2013 em sucessão a aveia, trigo e triticale cultivados em sistema de integração lavoura e pecuária (SILP)</t>
  </si>
  <si>
    <t>Tabela 4 - Características e produtividade da soja 1059 V Top safra 2012/2013 em sucessão a aveia, trigo e triticale cultivados em SILP</t>
  </si>
  <si>
    <t>Tabela 3 - Altura (cm), diâmetro do caule (mm), número de vagens por planta e número de grãos por vagens da soja BMX Potência RR safra 2012/2013 em sucessão a aveia, trigo e triticale cultivados em sistema de integração lavoura e pecuária (SILP)</t>
  </si>
  <si>
    <r>
      <t>Tabela 5 - População de plantas por hectare, peso de mil grãos (g) e produtividade (kg ha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 da soja BMX Potência RR safra 2012/2013 em sucessão a aveia, trigo e triticale cultivados em sistema de integração lavoura e pecuária (SILP)</t>
    </r>
  </si>
  <si>
    <r>
      <t>Tabela 6 - População de plantas por hectare, peso de mil grãos (g) e produtividade (kg ha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 da soja 1059 V Top safra 2012/2013 em sucessão a aveia, trigo e triticale cultivados em SILP</t>
    </r>
  </si>
  <si>
    <t>Tabela 4 - Altura (cm), diâmetro do caule (mm), número de vagens por planta e número de grãos por vagens da soja 1059 V Top safra 2013/2014 em sucessão a aveia, trigo e triticale cultivados em SILP</t>
  </si>
  <si>
    <t>Tabela 3 - Altura (cm), diâmetro do caule (mm), número de vagens por planta e número de grãos por vagens da soja BMX Potência RR safra 2012/2013 e 1059 V Top safra 2013/2014 em sucessão a aveia, trigo e triticale cultivados em sistema de integração lavoura e pecuária (SILP)</t>
  </si>
  <si>
    <t>Tabela 3 - Altura (cm), diâmetro do caule (mm), número de vagens por planta e número de grãos por vagens da soja BMX Potência RR na safra 2012/2013 e 1059 V Top na safra 2013/2014 em sucessão a aveia, trigo e triticale cultivados em sistema de integração lavoura e pecuária (SILP)</t>
  </si>
  <si>
    <t>Manejo/Cultura</t>
  </si>
  <si>
    <t>Safra</t>
  </si>
  <si>
    <t xml:space="preserve"> 2012/2013</t>
  </si>
  <si>
    <t xml:space="preserve"> 2013/2014</t>
  </si>
  <si>
    <r>
      <t>Tabela 4 - População de plantas por hectare, peso de mil grãos (g) e produtividade (kg ha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 da soja BMX Potência RR na safra 2012/2013 e 1059 V Top na safra 2013/2014 em sucessão a aveia, trigo e triticale cultivados em sistema de integração lavoura e pecuária (SILP)</t>
    </r>
  </si>
  <si>
    <t>CV 1;2;3 (%)</t>
  </si>
  <si>
    <t>1,94A</t>
  </si>
  <si>
    <t>1,96A</t>
  </si>
  <si>
    <t>2,01A</t>
  </si>
  <si>
    <t>46,75A</t>
  </si>
  <si>
    <t>47,47A</t>
  </si>
  <si>
    <t>43,93A</t>
  </si>
  <si>
    <t>7,61A</t>
  </si>
  <si>
    <t>8,03A</t>
  </si>
  <si>
    <t>7,85A</t>
  </si>
  <si>
    <t>80,45 AB</t>
  </si>
  <si>
    <t>82,12 A</t>
  </si>
  <si>
    <t>76,86 B</t>
  </si>
  <si>
    <t>195555A</t>
  </si>
  <si>
    <t>201111A</t>
  </si>
  <si>
    <t>203703A</t>
  </si>
  <si>
    <t>90,71A</t>
  </si>
  <si>
    <t>91,00A</t>
  </si>
  <si>
    <t>89,06A</t>
  </si>
  <si>
    <t>1383A</t>
  </si>
  <si>
    <t>1393A</t>
  </si>
  <si>
    <t>1266A</t>
  </si>
  <si>
    <t>2466A</t>
  </si>
  <si>
    <t>2302A</t>
  </si>
  <si>
    <t>2401A</t>
  </si>
  <si>
    <t>112,72A</t>
  </si>
  <si>
    <t>111,29A</t>
  </si>
  <si>
    <t>116,53A</t>
  </si>
  <si>
    <t>249382A</t>
  </si>
  <si>
    <t>245679A</t>
  </si>
  <si>
    <t>267901A</t>
  </si>
  <si>
    <t>235802a</t>
  </si>
  <si>
    <t>267901a</t>
  </si>
  <si>
    <t>259259a</t>
  </si>
  <si>
    <t>95,54A</t>
  </si>
  <si>
    <t>103,97A</t>
  </si>
  <si>
    <t>102,87A</t>
  </si>
  <si>
    <t>Médias seguidas de mesma letra maiúscula na coluna e minúscula na linha não diferem estatisticamente pelo teste Tukey (5%). 1P: 1 pastejo; 2P: 2 pastejos; SP: sem pastejos.</t>
  </si>
  <si>
    <t>90,40a</t>
  </si>
  <si>
    <t>92,49a</t>
  </si>
  <si>
    <t>87,89a</t>
  </si>
  <si>
    <t>8,28A</t>
  </si>
  <si>
    <t>8,83A</t>
  </si>
  <si>
    <t>8,54A</t>
  </si>
  <si>
    <t>40,21A</t>
  </si>
  <si>
    <t>43,83A</t>
  </si>
  <si>
    <t>40,13A</t>
  </si>
  <si>
    <t>2,09A</t>
  </si>
  <si>
    <t>1,95A</t>
  </si>
  <si>
    <t>1,97A</t>
  </si>
  <si>
    <t>82,12A</t>
  </si>
  <si>
    <t>80,45AB</t>
  </si>
  <si>
    <t>p</t>
  </si>
  <si>
    <t>C=0,0499</t>
  </si>
  <si>
    <t>M= 0,3429</t>
  </si>
  <si>
    <t>CxM=0,1085</t>
  </si>
  <si>
    <t>2012/2013</t>
  </si>
  <si>
    <t>2013/2014</t>
  </si>
  <si>
    <t>C=0,3312</t>
  </si>
  <si>
    <t>M= 0,6950</t>
  </si>
  <si>
    <t>CxM=0,8295</t>
  </si>
  <si>
    <t>C=0,1033</t>
  </si>
  <si>
    <t>M=0,6115</t>
  </si>
  <si>
    <t>CxM0,7836</t>
  </si>
  <si>
    <t>C=0,5263</t>
  </si>
  <si>
    <t>M= 0,9554</t>
  </si>
  <si>
    <t>CxM=0,0972</t>
  </si>
  <si>
    <t>C=0,8502</t>
  </si>
  <si>
    <t>M=0,4419</t>
  </si>
  <si>
    <t>CxM=0,7616</t>
  </si>
  <si>
    <t>C=0,9782</t>
  </si>
  <si>
    <t>M= 0,3230</t>
  </si>
  <si>
    <t>CxM=0,6608</t>
  </si>
  <si>
    <t>C=0,6405</t>
  </si>
  <si>
    <t>M= 0,9020</t>
  </si>
  <si>
    <t>CxM=0,0954</t>
  </si>
  <si>
    <t>C=0,7156</t>
  </si>
  <si>
    <t>M= 0,0924</t>
  </si>
  <si>
    <t>CxM=0,3620</t>
  </si>
  <si>
    <t>C=0,9003</t>
  </si>
  <si>
    <t>M= 0,0683</t>
  </si>
  <si>
    <t>CxM=0,6487</t>
  </si>
  <si>
    <t>C=0,5303</t>
  </si>
  <si>
    <t>M=0,2566</t>
  </si>
  <si>
    <t>CxM=0,3074</t>
  </si>
  <si>
    <t>C=0,5868</t>
  </si>
  <si>
    <t>M=0,0966</t>
  </si>
  <si>
    <t>CxM=0,9788</t>
  </si>
  <si>
    <t>C=0,4685</t>
  </si>
  <si>
    <t>M=0,0026</t>
  </si>
  <si>
    <t>CxM=0,2528</t>
  </si>
  <si>
    <t>C=0,2634</t>
  </si>
  <si>
    <t>M=0,0475</t>
  </si>
  <si>
    <t>CxM=0,9861</t>
  </si>
  <si>
    <t>C=0,2854</t>
  </si>
  <si>
    <t>M= 0,1271</t>
  </si>
  <si>
    <t>CxM=0,8887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</si>
</sst>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/>
    <xf numFmtId="0" fontId="2" fillId="0" borderId="3" xfId="0" applyFont="1" applyBorder="1"/>
    <xf numFmtId="2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2" borderId="0" xfId="0" applyFont="1" applyFill="1"/>
    <xf numFmtId="4" fontId="2" fillId="0" borderId="2" xfId="0" applyNumberFormat="1" applyFont="1" applyBorder="1"/>
    <xf numFmtId="4" fontId="2" fillId="0" borderId="2" xfId="0" applyNumberFormat="1" applyFont="1" applyBorder="1" applyAlignment="1">
      <alignment horizontal="right"/>
    </xf>
    <xf numFmtId="0" fontId="2" fillId="2" borderId="2" xfId="0" applyFont="1" applyFill="1" applyBorder="1"/>
    <xf numFmtId="4" fontId="2" fillId="2" borderId="2" xfId="0" applyNumberFormat="1" applyFont="1" applyFill="1" applyBorder="1"/>
    <xf numFmtId="4" fontId="2" fillId="2" borderId="2" xfId="0" applyNumberFormat="1" applyFont="1" applyFill="1" applyBorder="1" applyAlignment="1">
      <alignment horizontal="right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right"/>
    </xf>
    <xf numFmtId="0" fontId="2" fillId="2" borderId="0" xfId="0" applyFont="1" applyFill="1" applyBorder="1"/>
    <xf numFmtId="2" fontId="2" fillId="2" borderId="0" xfId="0" applyNumberFormat="1" applyFont="1" applyFill="1" applyBorder="1"/>
    <xf numFmtId="4" fontId="2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right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/>
    </xf>
    <xf numFmtId="0" fontId="2" fillId="2" borderId="3" xfId="0" applyFont="1" applyFill="1" applyBorder="1"/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/>
    <xf numFmtId="0" fontId="3" fillId="0" borderId="3" xfId="0" applyFont="1" applyBorder="1"/>
    <xf numFmtId="2" fontId="3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2" borderId="0" xfId="0" applyFont="1" applyFill="1"/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0" fontId="3" fillId="2" borderId="2" xfId="0" applyFont="1" applyFill="1" applyBorder="1"/>
    <xf numFmtId="4" fontId="3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right"/>
    </xf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right"/>
    </xf>
    <xf numFmtId="0" fontId="3" fillId="2" borderId="0" xfId="0" applyFont="1" applyFill="1" applyBorder="1"/>
    <xf numFmtId="2" fontId="3" fillId="2" borderId="0" xfId="0" applyNumberFormat="1" applyFont="1" applyFill="1" applyBorder="1"/>
    <xf numFmtId="4" fontId="3" fillId="2" borderId="0" xfId="0" applyNumberFormat="1" applyFont="1" applyFill="1" applyBorder="1"/>
    <xf numFmtId="4" fontId="3" fillId="2" borderId="0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3" fillId="0" borderId="3" xfId="0" applyNumberFormat="1" applyFont="1" applyBorder="1" applyAlignment="1">
      <alignment horizontal="right"/>
    </xf>
    <xf numFmtId="0" fontId="3" fillId="2" borderId="3" xfId="0" applyFont="1" applyFill="1" applyBorder="1"/>
    <xf numFmtId="4" fontId="3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/>
    <xf numFmtId="0" fontId="0" fillId="0" borderId="0" xfId="0" applyBorder="1" applyAlignment="1"/>
    <xf numFmtId="0" fontId="3" fillId="0" borderId="3" xfId="0" applyFont="1" applyBorder="1" applyAlignment="1"/>
    <xf numFmtId="0" fontId="3" fillId="0" borderId="2" xfId="0" applyFont="1" applyBorder="1" applyAlignment="1">
      <alignment vertical="center" wrapText="1"/>
    </xf>
    <xf numFmtId="2" fontId="3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/>
    <xf numFmtId="14" fontId="0" fillId="0" borderId="0" xfId="0" applyNumberForma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3" xfId="0" applyFont="1" applyBorder="1" applyAlignment="1"/>
    <xf numFmtId="0" fontId="0" fillId="0" borderId="3" xfId="0" applyBorder="1" applyAlignment="1"/>
    <xf numFmtId="0" fontId="3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2" xfId="0" applyFont="1" applyBorder="1" applyAlignment="1">
      <alignment horizontal="justify" vertical="center"/>
    </xf>
    <xf numFmtId="0" fontId="2" fillId="0" borderId="2" xfId="0" applyFont="1" applyBorder="1" applyAlignment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RowHeight="15" x14ac:dyDescent="0.25"/>
  <cols>
    <col min="1" max="1" width="9.28515625" customWidth="1"/>
    <col min="2" max="5" width="7.7109375" customWidth="1"/>
    <col min="6" max="6" width="3.28515625" customWidth="1"/>
    <col min="7" max="11" width="7.7109375" customWidth="1"/>
    <col min="13" max="13" width="10.28515625" customWidth="1"/>
  </cols>
  <sheetData>
    <row r="2" spans="1:14" x14ac:dyDescent="0.25">
      <c r="A2" s="9"/>
      <c r="B2" s="9" t="s">
        <v>86</v>
      </c>
      <c r="C2" s="9"/>
      <c r="D2" s="9"/>
      <c r="E2" s="9"/>
      <c r="F2" s="9"/>
      <c r="G2" s="9"/>
      <c r="H2" s="9" t="s">
        <v>87</v>
      </c>
      <c r="I2" s="9"/>
      <c r="J2" s="9"/>
      <c r="K2" s="9"/>
      <c r="M2" s="110"/>
      <c r="N2" s="111"/>
    </row>
    <row r="3" spans="1:14" x14ac:dyDescent="0.25">
      <c r="A3" s="10"/>
      <c r="B3" s="118" t="s">
        <v>11</v>
      </c>
      <c r="C3" s="119"/>
      <c r="D3" s="119"/>
      <c r="E3" s="119"/>
      <c r="F3" s="9"/>
      <c r="G3" s="10"/>
      <c r="H3" s="118" t="s">
        <v>11</v>
      </c>
      <c r="I3" s="119"/>
      <c r="J3" s="119"/>
      <c r="K3" s="119"/>
      <c r="M3" s="110" t="s">
        <v>182</v>
      </c>
      <c r="N3" s="111" t="s">
        <v>183</v>
      </c>
    </row>
    <row r="4" spans="1:14" x14ac:dyDescent="0.25">
      <c r="A4" s="9"/>
      <c r="B4" s="94" t="s">
        <v>7</v>
      </c>
      <c r="C4" s="94" t="s">
        <v>8</v>
      </c>
      <c r="D4" s="94" t="s">
        <v>9</v>
      </c>
      <c r="E4" s="94" t="s">
        <v>10</v>
      </c>
      <c r="F4" s="94" t="s">
        <v>15</v>
      </c>
      <c r="G4" s="94"/>
      <c r="H4" s="94" t="s">
        <v>7</v>
      </c>
      <c r="I4" s="94" t="s">
        <v>8</v>
      </c>
      <c r="J4" s="94" t="s">
        <v>9</v>
      </c>
      <c r="K4" s="94" t="s">
        <v>10</v>
      </c>
      <c r="M4" s="109" t="s">
        <v>178</v>
      </c>
      <c r="N4" s="109" t="s">
        <v>178</v>
      </c>
    </row>
    <row r="5" spans="1:14" x14ac:dyDescent="0.25">
      <c r="A5" s="11" t="s">
        <v>1</v>
      </c>
      <c r="B5" s="11">
        <v>105.67</v>
      </c>
      <c r="C5" s="11">
        <v>77.459999999999994</v>
      </c>
      <c r="D5" s="11">
        <v>103.5</v>
      </c>
      <c r="E5" s="12" t="s">
        <v>160</v>
      </c>
      <c r="F5" s="9"/>
      <c r="G5" s="11" t="s">
        <v>1</v>
      </c>
      <c r="H5" s="11">
        <v>82.31</v>
      </c>
      <c r="I5" s="11">
        <v>82.15</v>
      </c>
      <c r="J5" s="13">
        <v>76.900000000000006</v>
      </c>
      <c r="K5" s="12" t="s">
        <v>136</v>
      </c>
      <c r="M5" s="106" t="s">
        <v>208</v>
      </c>
      <c r="N5" s="106" t="s">
        <v>179</v>
      </c>
    </row>
    <row r="6" spans="1:14" x14ac:dyDescent="0.25">
      <c r="A6" s="14" t="s">
        <v>2</v>
      </c>
      <c r="B6" s="14">
        <v>107.13</v>
      </c>
      <c r="C6" s="14">
        <v>100.14</v>
      </c>
      <c r="D6" s="14">
        <v>104.63</v>
      </c>
      <c r="E6" s="15" t="s">
        <v>161</v>
      </c>
      <c r="F6" s="9"/>
      <c r="G6" s="14" t="s">
        <v>2</v>
      </c>
      <c r="H6" s="16">
        <v>83.7</v>
      </c>
      <c r="I6" s="14">
        <v>79.27</v>
      </c>
      <c r="J6" s="16">
        <v>83.4</v>
      </c>
      <c r="K6" s="15" t="s">
        <v>137</v>
      </c>
      <c r="M6" s="107" t="s">
        <v>209</v>
      </c>
      <c r="N6" s="107" t="s">
        <v>180</v>
      </c>
    </row>
    <row r="7" spans="1:14" x14ac:dyDescent="0.25">
      <c r="A7" s="17" t="s">
        <v>3</v>
      </c>
      <c r="B7" s="18">
        <v>99.6</v>
      </c>
      <c r="C7" s="17">
        <v>103.67</v>
      </c>
      <c r="D7" s="17">
        <v>105.33</v>
      </c>
      <c r="E7" s="19" t="s">
        <v>162</v>
      </c>
      <c r="F7" s="9"/>
      <c r="G7" s="17" t="s">
        <v>3</v>
      </c>
      <c r="H7" s="17">
        <v>78.25</v>
      </c>
      <c r="I7" s="17">
        <v>75.12</v>
      </c>
      <c r="J7" s="18">
        <v>77.2</v>
      </c>
      <c r="K7" s="19" t="s">
        <v>138</v>
      </c>
      <c r="M7" s="108" t="s">
        <v>210</v>
      </c>
      <c r="N7" s="108" t="s">
        <v>181</v>
      </c>
    </row>
    <row r="8" spans="1:14" x14ac:dyDescent="0.25">
      <c r="A8" s="9" t="s">
        <v>10</v>
      </c>
      <c r="B8" s="20" t="s">
        <v>12</v>
      </c>
      <c r="C8" s="20" t="s">
        <v>13</v>
      </c>
      <c r="D8" s="20" t="s">
        <v>14</v>
      </c>
      <c r="E8" s="21" t="s">
        <v>15</v>
      </c>
      <c r="F8" s="9"/>
      <c r="G8" s="9" t="s">
        <v>10</v>
      </c>
      <c r="H8" s="20" t="s">
        <v>59</v>
      </c>
      <c r="I8" s="20" t="s">
        <v>60</v>
      </c>
      <c r="J8" s="20" t="s">
        <v>61</v>
      </c>
      <c r="K8" s="9"/>
      <c r="M8" s="105"/>
      <c r="N8" s="105"/>
    </row>
    <row r="9" spans="1:14" x14ac:dyDescent="0.25">
      <c r="A9" s="33" t="s">
        <v>4</v>
      </c>
      <c r="B9" s="115">
        <v>18.72</v>
      </c>
      <c r="C9" s="115"/>
      <c r="D9" s="115"/>
      <c r="E9" s="115"/>
      <c r="F9" s="9"/>
      <c r="G9" s="33" t="s">
        <v>4</v>
      </c>
      <c r="H9" s="115">
        <v>5.15</v>
      </c>
      <c r="I9" s="115"/>
      <c r="J9" s="115"/>
      <c r="K9" s="115"/>
    </row>
    <row r="10" spans="1:14" x14ac:dyDescent="0.25">
      <c r="A10" s="38" t="s">
        <v>6</v>
      </c>
      <c r="B10" s="113">
        <v>15.97</v>
      </c>
      <c r="C10" s="113"/>
      <c r="D10" s="113"/>
      <c r="E10" s="113"/>
      <c r="F10" s="9"/>
      <c r="G10" s="38" t="s">
        <v>6</v>
      </c>
      <c r="H10" s="113">
        <v>5.36</v>
      </c>
      <c r="I10" s="113"/>
      <c r="J10" s="113"/>
      <c r="K10" s="113"/>
    </row>
    <row r="11" spans="1:14" x14ac:dyDescent="0.25">
      <c r="A11" s="44" t="s">
        <v>5</v>
      </c>
      <c r="B11" s="114">
        <v>15.08</v>
      </c>
      <c r="C11" s="114"/>
      <c r="D11" s="114"/>
      <c r="E11" s="114"/>
      <c r="F11" s="9"/>
      <c r="G11" s="44" t="s">
        <v>5</v>
      </c>
      <c r="H11" s="114">
        <v>4.01</v>
      </c>
      <c r="I11" s="114"/>
      <c r="J11" s="114"/>
      <c r="K11" s="114"/>
    </row>
    <row r="12" spans="1:14" x14ac:dyDescent="0.25">
      <c r="A12" s="9"/>
      <c r="B12" s="118" t="s">
        <v>35</v>
      </c>
      <c r="C12" s="119"/>
      <c r="D12" s="119"/>
      <c r="E12" s="119"/>
      <c r="F12" s="9"/>
      <c r="G12" s="9"/>
      <c r="H12" s="118" t="s">
        <v>35</v>
      </c>
      <c r="I12" s="119"/>
      <c r="J12" s="119"/>
      <c r="K12" s="119"/>
    </row>
    <row r="13" spans="1:14" x14ac:dyDescent="0.25">
      <c r="A13" s="11" t="s">
        <v>1</v>
      </c>
      <c r="B13" s="11">
        <v>8.48</v>
      </c>
      <c r="C13" s="11">
        <v>7.93</v>
      </c>
      <c r="D13" s="11">
        <v>8.42</v>
      </c>
      <c r="E13" s="12" t="s">
        <v>167</v>
      </c>
      <c r="F13" s="9"/>
      <c r="G13" s="11" t="s">
        <v>1</v>
      </c>
      <c r="H13" s="13">
        <v>7.5</v>
      </c>
      <c r="I13" s="11">
        <v>7.99</v>
      </c>
      <c r="J13" s="11">
        <v>7.35</v>
      </c>
      <c r="K13" s="12" t="s">
        <v>133</v>
      </c>
      <c r="M13" s="106" t="s">
        <v>211</v>
      </c>
      <c r="N13" s="106" t="s">
        <v>184</v>
      </c>
    </row>
    <row r="14" spans="1:14" x14ac:dyDescent="0.25">
      <c r="A14" s="14" t="s">
        <v>2</v>
      </c>
      <c r="B14" s="16">
        <v>9.1999999999999993</v>
      </c>
      <c r="C14" s="14">
        <v>8.32</v>
      </c>
      <c r="D14" s="14">
        <v>8.9700000000000006</v>
      </c>
      <c r="E14" s="15" t="s">
        <v>168</v>
      </c>
      <c r="F14" s="9"/>
      <c r="G14" s="14" t="s">
        <v>2</v>
      </c>
      <c r="H14" s="16">
        <v>8.18</v>
      </c>
      <c r="I14" s="14">
        <v>7.87</v>
      </c>
      <c r="J14" s="14">
        <v>8.0399999999999991</v>
      </c>
      <c r="K14" s="15" t="s">
        <v>134</v>
      </c>
      <c r="M14" s="107" t="s">
        <v>212</v>
      </c>
      <c r="N14" s="107" t="s">
        <v>185</v>
      </c>
    </row>
    <row r="15" spans="1:14" x14ac:dyDescent="0.25">
      <c r="A15" s="17" t="s">
        <v>3</v>
      </c>
      <c r="B15" s="17">
        <v>8.84</v>
      </c>
      <c r="C15" s="17">
        <v>8.17</v>
      </c>
      <c r="D15" s="17">
        <v>8.6199999999999992</v>
      </c>
      <c r="E15" s="19" t="s">
        <v>169</v>
      </c>
      <c r="F15" s="9"/>
      <c r="G15" s="17" t="s">
        <v>3</v>
      </c>
      <c r="H15" s="17">
        <v>8.02</v>
      </c>
      <c r="I15" s="17">
        <v>7.96</v>
      </c>
      <c r="J15" s="17">
        <v>7.58</v>
      </c>
      <c r="K15" s="19" t="s">
        <v>135</v>
      </c>
      <c r="M15" s="108" t="s">
        <v>213</v>
      </c>
      <c r="N15" s="108" t="s">
        <v>186</v>
      </c>
    </row>
    <row r="16" spans="1:14" x14ac:dyDescent="0.25">
      <c r="A16" s="9" t="s">
        <v>10</v>
      </c>
      <c r="B16" s="20" t="s">
        <v>36</v>
      </c>
      <c r="C16" s="20" t="s">
        <v>37</v>
      </c>
      <c r="D16" s="20" t="s">
        <v>38</v>
      </c>
      <c r="E16" s="9"/>
      <c r="F16" s="9"/>
      <c r="G16" s="9" t="s">
        <v>10</v>
      </c>
      <c r="H16" s="20" t="s">
        <v>62</v>
      </c>
      <c r="I16" s="20" t="s">
        <v>63</v>
      </c>
      <c r="J16" s="20" t="s">
        <v>64</v>
      </c>
      <c r="K16" s="9"/>
    </row>
    <row r="17" spans="1:14" x14ac:dyDescent="0.25">
      <c r="A17" s="33" t="s">
        <v>4</v>
      </c>
      <c r="B17" s="115">
        <v>14.59</v>
      </c>
      <c r="C17" s="115"/>
      <c r="D17" s="115"/>
      <c r="E17" s="115"/>
      <c r="F17" s="9"/>
      <c r="G17" s="33" t="s">
        <v>4</v>
      </c>
      <c r="H17" s="115">
        <v>8.0399999999999991</v>
      </c>
      <c r="I17" s="115"/>
      <c r="J17" s="115"/>
      <c r="K17" s="115"/>
    </row>
    <row r="18" spans="1:14" x14ac:dyDescent="0.25">
      <c r="A18" s="38" t="s">
        <v>6</v>
      </c>
      <c r="B18" s="113">
        <v>7.86</v>
      </c>
      <c r="C18" s="113"/>
      <c r="D18" s="113"/>
      <c r="E18" s="113"/>
      <c r="F18" s="9"/>
      <c r="G18" s="38" t="s">
        <v>6</v>
      </c>
      <c r="H18" s="113">
        <v>10.77</v>
      </c>
      <c r="I18" s="113"/>
      <c r="J18" s="113"/>
      <c r="K18" s="113"/>
    </row>
    <row r="19" spans="1:14" x14ac:dyDescent="0.25">
      <c r="A19" s="44" t="s">
        <v>5</v>
      </c>
      <c r="B19" s="114">
        <v>6.47</v>
      </c>
      <c r="C19" s="114"/>
      <c r="D19" s="114"/>
      <c r="E19" s="114"/>
      <c r="F19" s="9"/>
      <c r="G19" s="44" t="s">
        <v>5</v>
      </c>
      <c r="H19" s="114">
        <v>10.44</v>
      </c>
      <c r="I19" s="114"/>
      <c r="J19" s="114"/>
      <c r="K19" s="114"/>
    </row>
    <row r="20" spans="1:14" x14ac:dyDescent="0.25">
      <c r="A20" s="9"/>
      <c r="B20" s="118" t="s">
        <v>39</v>
      </c>
      <c r="C20" s="119"/>
      <c r="D20" s="119"/>
      <c r="E20" s="119"/>
      <c r="F20" s="9"/>
      <c r="G20" s="9"/>
      <c r="H20" s="118" t="s">
        <v>39</v>
      </c>
      <c r="I20" s="119"/>
      <c r="J20" s="119"/>
      <c r="K20" s="119"/>
    </row>
    <row r="21" spans="1:14" x14ac:dyDescent="0.25">
      <c r="A21" s="11" t="s">
        <v>1</v>
      </c>
      <c r="B21" s="11" t="s">
        <v>89</v>
      </c>
      <c r="C21" s="11" t="s">
        <v>90</v>
      </c>
      <c r="D21" s="11" t="s">
        <v>91</v>
      </c>
      <c r="E21" s="12" t="s">
        <v>170</v>
      </c>
      <c r="F21" s="9"/>
      <c r="G21" s="11" t="s">
        <v>1</v>
      </c>
      <c r="H21" s="11">
        <v>46.63</v>
      </c>
      <c r="I21" s="11">
        <v>50.48</v>
      </c>
      <c r="J21" s="11">
        <v>43.15</v>
      </c>
      <c r="K21" s="12" t="s">
        <v>130</v>
      </c>
      <c r="M21" s="106" t="s">
        <v>214</v>
      </c>
      <c r="N21" s="106" t="s">
        <v>187</v>
      </c>
    </row>
    <row r="22" spans="1:14" x14ac:dyDescent="0.25">
      <c r="A22" s="14" t="s">
        <v>2</v>
      </c>
      <c r="B22" s="16" t="s">
        <v>92</v>
      </c>
      <c r="C22" s="14" t="s">
        <v>93</v>
      </c>
      <c r="D22" s="14" t="s">
        <v>94</v>
      </c>
      <c r="E22" s="15" t="s">
        <v>171</v>
      </c>
      <c r="F22" s="9"/>
      <c r="G22" s="14" t="s">
        <v>2</v>
      </c>
      <c r="H22" s="16">
        <v>49.57</v>
      </c>
      <c r="I22" s="14">
        <v>44.32</v>
      </c>
      <c r="J22" s="14">
        <v>48.5</v>
      </c>
      <c r="K22" s="15" t="s">
        <v>131</v>
      </c>
      <c r="M22" s="107" t="s">
        <v>215</v>
      </c>
      <c r="N22" s="107" t="s">
        <v>188</v>
      </c>
    </row>
    <row r="23" spans="1:14" x14ac:dyDescent="0.25">
      <c r="A23" s="17" t="s">
        <v>3</v>
      </c>
      <c r="B23" s="17" t="s">
        <v>96</v>
      </c>
      <c r="C23" s="17" t="s">
        <v>95</v>
      </c>
      <c r="D23" s="17" t="s">
        <v>97</v>
      </c>
      <c r="E23" s="19" t="s">
        <v>172</v>
      </c>
      <c r="F23" s="9"/>
      <c r="G23" s="17" t="s">
        <v>3</v>
      </c>
      <c r="H23" s="18">
        <v>43</v>
      </c>
      <c r="I23" s="17">
        <v>47.43</v>
      </c>
      <c r="J23" s="17">
        <v>41.37</v>
      </c>
      <c r="K23" s="19" t="s">
        <v>132</v>
      </c>
      <c r="M23" s="108" t="s">
        <v>216</v>
      </c>
      <c r="N23" s="108" t="s">
        <v>189</v>
      </c>
    </row>
    <row r="24" spans="1:14" x14ac:dyDescent="0.25">
      <c r="A24" s="9" t="s">
        <v>10</v>
      </c>
      <c r="B24" s="20" t="s">
        <v>40</v>
      </c>
      <c r="C24" s="20" t="s">
        <v>88</v>
      </c>
      <c r="D24" s="20" t="s">
        <v>41</v>
      </c>
      <c r="E24" s="9"/>
      <c r="F24" s="9"/>
      <c r="G24" s="9" t="s">
        <v>10</v>
      </c>
      <c r="H24" s="20" t="s">
        <v>65</v>
      </c>
      <c r="I24" s="20" t="s">
        <v>66</v>
      </c>
      <c r="J24" s="20" t="s">
        <v>67</v>
      </c>
      <c r="K24" s="9"/>
    </row>
    <row r="25" spans="1:14" x14ac:dyDescent="0.25">
      <c r="A25" s="33" t="s">
        <v>4</v>
      </c>
      <c r="B25" s="115">
        <v>19.03</v>
      </c>
      <c r="C25" s="115"/>
      <c r="D25" s="115"/>
      <c r="E25" s="115"/>
      <c r="F25" s="9"/>
      <c r="G25" s="33" t="s">
        <v>4</v>
      </c>
      <c r="H25" s="115">
        <v>7.63</v>
      </c>
      <c r="I25" s="115"/>
      <c r="J25" s="115"/>
      <c r="K25" s="115"/>
    </row>
    <row r="26" spans="1:14" x14ac:dyDescent="0.25">
      <c r="A26" s="38" t="s">
        <v>6</v>
      </c>
      <c r="B26" s="113">
        <v>9.5299999999999994</v>
      </c>
      <c r="C26" s="113"/>
      <c r="D26" s="113"/>
      <c r="E26" s="113"/>
      <c r="F26" s="9"/>
      <c r="G26" s="38" t="s">
        <v>6</v>
      </c>
      <c r="H26" s="113">
        <v>16.09</v>
      </c>
      <c r="I26" s="113"/>
      <c r="J26" s="113"/>
      <c r="K26" s="113"/>
    </row>
    <row r="27" spans="1:14" x14ac:dyDescent="0.25">
      <c r="A27" s="44" t="s">
        <v>5</v>
      </c>
      <c r="B27" s="114">
        <v>15.23</v>
      </c>
      <c r="C27" s="114"/>
      <c r="D27" s="114"/>
      <c r="E27" s="114"/>
      <c r="F27" s="9"/>
      <c r="G27" s="44" t="s">
        <v>5</v>
      </c>
      <c r="H27" s="114">
        <v>22.72</v>
      </c>
      <c r="I27" s="114"/>
      <c r="J27" s="114"/>
      <c r="K27" s="114"/>
    </row>
    <row r="28" spans="1:14" x14ac:dyDescent="0.25">
      <c r="A28" s="9"/>
      <c r="B28" s="118" t="s">
        <v>42</v>
      </c>
      <c r="C28" s="119"/>
      <c r="D28" s="119"/>
      <c r="E28" s="119"/>
      <c r="F28" s="9"/>
      <c r="G28" s="9"/>
      <c r="H28" s="118" t="s">
        <v>42</v>
      </c>
      <c r="I28" s="119"/>
      <c r="J28" s="119"/>
      <c r="K28" s="119"/>
    </row>
    <row r="29" spans="1:14" ht="15.75" x14ac:dyDescent="0.25">
      <c r="A29" s="11" t="s">
        <v>1</v>
      </c>
      <c r="B29" s="11">
        <v>2.23</v>
      </c>
      <c r="C29" s="11">
        <v>2.0699999999999998</v>
      </c>
      <c r="D29" s="11">
        <v>1.97</v>
      </c>
      <c r="E29" s="54" t="s">
        <v>173</v>
      </c>
      <c r="F29" s="9"/>
      <c r="G29" s="11" t="s">
        <v>1</v>
      </c>
      <c r="H29" s="11">
        <v>1.82</v>
      </c>
      <c r="I29" s="11">
        <v>2.06</v>
      </c>
      <c r="J29" s="11">
        <v>1.93</v>
      </c>
      <c r="K29" s="12" t="s">
        <v>127</v>
      </c>
      <c r="M29" s="106" t="s">
        <v>217</v>
      </c>
      <c r="N29" s="106" t="s">
        <v>190</v>
      </c>
    </row>
    <row r="30" spans="1:14" ht="15.75" x14ac:dyDescent="0.25">
      <c r="A30" s="14" t="s">
        <v>2</v>
      </c>
      <c r="B30" s="16">
        <v>2.0499999999999998</v>
      </c>
      <c r="C30" s="14">
        <v>1.97</v>
      </c>
      <c r="D30" s="14">
        <v>1.83</v>
      </c>
      <c r="E30" s="57" t="s">
        <v>174</v>
      </c>
      <c r="F30" s="9"/>
      <c r="G30" s="14" t="s">
        <v>2</v>
      </c>
      <c r="H30" s="16">
        <v>2.0499999999999998</v>
      </c>
      <c r="I30" s="16">
        <v>1.8</v>
      </c>
      <c r="J30" s="14">
        <v>2.0299999999999998</v>
      </c>
      <c r="K30" s="15" t="s">
        <v>128</v>
      </c>
      <c r="M30" s="107" t="s">
        <v>218</v>
      </c>
      <c r="N30" s="107" t="s">
        <v>191</v>
      </c>
    </row>
    <row r="31" spans="1:14" ht="15.75" x14ac:dyDescent="0.25">
      <c r="A31" s="17" t="s">
        <v>3</v>
      </c>
      <c r="B31" s="17">
        <v>2.12</v>
      </c>
      <c r="C31" s="17">
        <v>1.97</v>
      </c>
      <c r="D31" s="17">
        <v>1.83</v>
      </c>
      <c r="E31" s="97" t="s">
        <v>175</v>
      </c>
      <c r="F31" s="9"/>
      <c r="G31" s="17" t="s">
        <v>3</v>
      </c>
      <c r="H31" s="17">
        <v>2.0499999999999998</v>
      </c>
      <c r="I31" s="17">
        <v>2.0099999999999998</v>
      </c>
      <c r="J31" s="17">
        <v>1.98</v>
      </c>
      <c r="K31" s="19" t="s">
        <v>129</v>
      </c>
      <c r="M31" s="108" t="s">
        <v>219</v>
      </c>
      <c r="N31" s="108" t="s">
        <v>192</v>
      </c>
    </row>
    <row r="32" spans="1:14" x14ac:dyDescent="0.25">
      <c r="A32" s="9" t="s">
        <v>10</v>
      </c>
      <c r="B32" s="20" t="s">
        <v>43</v>
      </c>
      <c r="C32" s="22" t="s">
        <v>44</v>
      </c>
      <c r="D32" s="20" t="s">
        <v>45</v>
      </c>
      <c r="E32" s="9"/>
      <c r="F32" s="9"/>
      <c r="G32" s="9" t="s">
        <v>10</v>
      </c>
      <c r="H32" s="20" t="s">
        <v>69</v>
      </c>
      <c r="I32" s="22" t="s">
        <v>68</v>
      </c>
      <c r="J32" s="20" t="s">
        <v>70</v>
      </c>
      <c r="K32" s="9"/>
    </row>
    <row r="33" spans="1:14" x14ac:dyDescent="0.25">
      <c r="A33" s="11" t="s">
        <v>4</v>
      </c>
      <c r="B33" s="115">
        <v>10.02</v>
      </c>
      <c r="C33" s="115"/>
      <c r="D33" s="115"/>
      <c r="E33" s="115"/>
      <c r="F33" s="9"/>
      <c r="G33" s="11" t="s">
        <v>4</v>
      </c>
      <c r="H33" s="115">
        <v>7.85</v>
      </c>
      <c r="I33" s="115"/>
      <c r="J33" s="115"/>
      <c r="K33" s="115"/>
    </row>
    <row r="34" spans="1:14" x14ac:dyDescent="0.25">
      <c r="A34" s="14" t="s">
        <v>6</v>
      </c>
      <c r="B34" s="113">
        <v>9.7100000000000009</v>
      </c>
      <c r="C34" s="113"/>
      <c r="D34" s="113"/>
      <c r="E34" s="113"/>
      <c r="F34" s="9"/>
      <c r="G34" s="14" t="s">
        <v>6</v>
      </c>
      <c r="H34" s="113">
        <v>10.96</v>
      </c>
      <c r="I34" s="113"/>
      <c r="J34" s="113"/>
      <c r="K34" s="113"/>
    </row>
    <row r="35" spans="1:14" x14ac:dyDescent="0.25">
      <c r="A35" s="17" t="s">
        <v>5</v>
      </c>
      <c r="B35" s="114">
        <v>8.42</v>
      </c>
      <c r="C35" s="114"/>
      <c r="D35" s="114"/>
      <c r="E35" s="114"/>
      <c r="F35" s="9"/>
      <c r="G35" s="17" t="s">
        <v>5</v>
      </c>
      <c r="H35" s="114">
        <v>8.49</v>
      </c>
      <c r="I35" s="114"/>
      <c r="J35" s="114"/>
      <c r="K35" s="114"/>
    </row>
    <row r="36" spans="1:14" x14ac:dyDescent="0.25">
      <c r="A36" s="9"/>
      <c r="B36" s="118" t="s">
        <v>32</v>
      </c>
      <c r="C36" s="119"/>
      <c r="D36" s="119"/>
      <c r="E36" s="119"/>
      <c r="F36" s="9"/>
      <c r="G36" s="9"/>
      <c r="H36" s="118" t="s">
        <v>32</v>
      </c>
      <c r="I36" s="119"/>
      <c r="J36" s="119"/>
      <c r="K36" s="119"/>
    </row>
    <row r="37" spans="1:14" x14ac:dyDescent="0.25">
      <c r="A37" s="11" t="s">
        <v>1</v>
      </c>
      <c r="B37" s="23">
        <v>229629</v>
      </c>
      <c r="C37" s="23">
        <v>255555</v>
      </c>
      <c r="D37" s="23">
        <v>262962</v>
      </c>
      <c r="E37" s="24" t="s">
        <v>154</v>
      </c>
      <c r="F37" s="9"/>
      <c r="G37" s="11" t="s">
        <v>1</v>
      </c>
      <c r="H37" s="23">
        <v>203222</v>
      </c>
      <c r="I37" s="23">
        <v>220000</v>
      </c>
      <c r="J37" s="23">
        <v>187778</v>
      </c>
      <c r="K37" s="24" t="s">
        <v>139</v>
      </c>
      <c r="M37" s="106" t="s">
        <v>220</v>
      </c>
      <c r="N37" s="106" t="s">
        <v>193</v>
      </c>
    </row>
    <row r="38" spans="1:14" x14ac:dyDescent="0.25">
      <c r="A38" s="14" t="s">
        <v>2</v>
      </c>
      <c r="B38" s="25">
        <v>229629</v>
      </c>
      <c r="C38" s="25">
        <v>262962</v>
      </c>
      <c r="D38" s="25">
        <v>244444</v>
      </c>
      <c r="E38" s="26" t="s">
        <v>155</v>
      </c>
      <c r="F38" s="9"/>
      <c r="G38" s="14" t="s">
        <v>2</v>
      </c>
      <c r="H38" s="25">
        <v>200000</v>
      </c>
      <c r="I38" s="25">
        <v>203333</v>
      </c>
      <c r="J38" s="25">
        <v>183333</v>
      </c>
      <c r="K38" s="26" t="s">
        <v>140</v>
      </c>
      <c r="M38" s="107" t="s">
        <v>221</v>
      </c>
      <c r="N38" s="107" t="s">
        <v>194</v>
      </c>
    </row>
    <row r="39" spans="1:14" x14ac:dyDescent="0.25">
      <c r="A39" s="17" t="s">
        <v>3</v>
      </c>
      <c r="B39" s="27">
        <v>248148</v>
      </c>
      <c r="C39" s="27">
        <v>285185</v>
      </c>
      <c r="D39" s="27">
        <v>270370</v>
      </c>
      <c r="E39" s="28" t="s">
        <v>156</v>
      </c>
      <c r="F39" s="9"/>
      <c r="G39" s="17" t="s">
        <v>3</v>
      </c>
      <c r="H39" s="27">
        <v>184444</v>
      </c>
      <c r="I39" s="27">
        <v>211111</v>
      </c>
      <c r="J39" s="27">
        <v>207778</v>
      </c>
      <c r="K39" s="28" t="s">
        <v>141</v>
      </c>
      <c r="M39" s="108" t="s">
        <v>222</v>
      </c>
      <c r="N39" s="108" t="s">
        <v>195</v>
      </c>
    </row>
    <row r="40" spans="1:14" x14ac:dyDescent="0.25">
      <c r="A40" s="9" t="s">
        <v>10</v>
      </c>
      <c r="B40" s="29" t="s">
        <v>157</v>
      </c>
      <c r="C40" s="29" t="s">
        <v>158</v>
      </c>
      <c r="D40" s="29" t="s">
        <v>159</v>
      </c>
      <c r="E40" s="9">
        <f>(235802+267801+259259)/3</f>
        <v>254287.33333333334</v>
      </c>
      <c r="F40" s="9" t="s">
        <v>15</v>
      </c>
      <c r="G40" s="9" t="s">
        <v>10</v>
      </c>
      <c r="H40" s="29" t="s">
        <v>74</v>
      </c>
      <c r="I40" s="22" t="s">
        <v>75</v>
      </c>
      <c r="J40" s="29" t="s">
        <v>76</v>
      </c>
      <c r="K40" s="9">
        <f>(195925+211481+192962)/3</f>
        <v>200122.66666666666</v>
      </c>
    </row>
    <row r="41" spans="1:14" x14ac:dyDescent="0.25">
      <c r="A41" s="11" t="s">
        <v>4</v>
      </c>
      <c r="B41" s="112">
        <v>13</v>
      </c>
      <c r="C41" s="112"/>
      <c r="D41" s="112"/>
      <c r="E41" s="112"/>
      <c r="F41" s="9"/>
      <c r="G41" s="11" t="s">
        <v>4</v>
      </c>
      <c r="H41" s="112">
        <v>17.64</v>
      </c>
      <c r="I41" s="112"/>
      <c r="J41" s="112"/>
      <c r="K41" s="112"/>
    </row>
    <row r="42" spans="1:14" x14ac:dyDescent="0.25">
      <c r="A42" s="14" t="s">
        <v>6</v>
      </c>
      <c r="B42" s="113">
        <v>13.13</v>
      </c>
      <c r="C42" s="113"/>
      <c r="D42" s="113"/>
      <c r="E42" s="113"/>
      <c r="F42" s="9"/>
      <c r="G42" s="14" t="s">
        <v>6</v>
      </c>
      <c r="H42" s="113">
        <v>17.77</v>
      </c>
      <c r="I42" s="113"/>
      <c r="J42" s="113"/>
      <c r="K42" s="113"/>
    </row>
    <row r="43" spans="1:14" x14ac:dyDescent="0.25">
      <c r="A43" s="17" t="s">
        <v>5</v>
      </c>
      <c r="B43" s="114">
        <v>10.88</v>
      </c>
      <c r="C43" s="114"/>
      <c r="D43" s="114"/>
      <c r="E43" s="114"/>
      <c r="F43" s="9"/>
      <c r="G43" s="17" t="s">
        <v>5</v>
      </c>
      <c r="H43" s="114">
        <v>17.64</v>
      </c>
      <c r="I43" s="114"/>
      <c r="J43" s="114"/>
      <c r="K43" s="114"/>
    </row>
    <row r="44" spans="1:14" x14ac:dyDescent="0.25">
      <c r="A44" s="9"/>
      <c r="B44" s="118" t="s">
        <v>58</v>
      </c>
      <c r="C44" s="119"/>
      <c r="D44" s="119"/>
      <c r="E44" s="119"/>
      <c r="F44" s="9"/>
      <c r="G44" s="30"/>
      <c r="H44" s="118" t="s">
        <v>58</v>
      </c>
      <c r="I44" s="119"/>
      <c r="J44" s="119"/>
      <c r="K44" s="119"/>
    </row>
    <row r="45" spans="1:14" x14ac:dyDescent="0.25">
      <c r="A45" s="11" t="s">
        <v>1</v>
      </c>
      <c r="B45" s="31">
        <v>110.2</v>
      </c>
      <c r="C45" s="31">
        <v>111.1</v>
      </c>
      <c r="D45" s="31">
        <v>116.86</v>
      </c>
      <c r="E45" s="32" t="s">
        <v>151</v>
      </c>
      <c r="F45" s="9" t="s">
        <v>15</v>
      </c>
      <c r="G45" s="33" t="s">
        <v>1</v>
      </c>
      <c r="H45" s="34">
        <v>89.4</v>
      </c>
      <c r="I45" s="34">
        <v>90</v>
      </c>
      <c r="J45" s="34">
        <v>92.74</v>
      </c>
      <c r="K45" s="35" t="s">
        <v>142</v>
      </c>
      <c r="M45" s="106" t="s">
        <v>199</v>
      </c>
      <c r="N45" s="106" t="s">
        <v>202</v>
      </c>
    </row>
    <row r="46" spans="1:14" x14ac:dyDescent="0.25">
      <c r="A46" s="14" t="s">
        <v>2</v>
      </c>
      <c r="B46" s="16">
        <v>114.06</v>
      </c>
      <c r="C46" s="36">
        <v>115.08</v>
      </c>
      <c r="D46" s="36">
        <v>104.73</v>
      </c>
      <c r="E46" s="37" t="s">
        <v>152</v>
      </c>
      <c r="F46" s="9"/>
      <c r="G46" s="38" t="s">
        <v>2</v>
      </c>
      <c r="H46" s="39">
        <v>93.74</v>
      </c>
      <c r="I46" s="40">
        <v>87.9</v>
      </c>
      <c r="J46" s="40">
        <v>91.35</v>
      </c>
      <c r="K46" s="41" t="s">
        <v>143</v>
      </c>
      <c r="M46" s="107" t="s">
        <v>200</v>
      </c>
      <c r="N46" s="107" t="s">
        <v>203</v>
      </c>
    </row>
    <row r="47" spans="1:14" x14ac:dyDescent="0.25">
      <c r="A47" s="17" t="s">
        <v>3</v>
      </c>
      <c r="B47" s="42">
        <v>117.05</v>
      </c>
      <c r="C47" s="42">
        <v>111.36</v>
      </c>
      <c r="D47" s="42">
        <v>121.18</v>
      </c>
      <c r="E47" s="43" t="s">
        <v>153</v>
      </c>
      <c r="F47" s="9"/>
      <c r="G47" s="44" t="s">
        <v>3</v>
      </c>
      <c r="H47" s="45">
        <v>88.04</v>
      </c>
      <c r="I47" s="45">
        <v>85.77</v>
      </c>
      <c r="J47" s="45">
        <v>93.37</v>
      </c>
      <c r="K47" s="46" t="s">
        <v>144</v>
      </c>
      <c r="M47" s="108" t="s">
        <v>201</v>
      </c>
      <c r="N47" s="108" t="s">
        <v>204</v>
      </c>
    </row>
    <row r="48" spans="1:14" x14ac:dyDescent="0.25">
      <c r="A48" s="9" t="s">
        <v>10</v>
      </c>
      <c r="B48" s="29" t="s">
        <v>54</v>
      </c>
      <c r="C48" s="22" t="s">
        <v>53</v>
      </c>
      <c r="D48" s="29" t="s">
        <v>52</v>
      </c>
      <c r="E48" s="9"/>
      <c r="F48" s="9"/>
      <c r="G48" s="30" t="s">
        <v>10</v>
      </c>
      <c r="H48" s="47" t="s">
        <v>164</v>
      </c>
      <c r="I48" s="48" t="s">
        <v>166</v>
      </c>
      <c r="J48" s="49" t="s">
        <v>165</v>
      </c>
      <c r="K48" s="30"/>
    </row>
    <row r="49" spans="1:14" x14ac:dyDescent="0.25">
      <c r="A49" s="11" t="s">
        <v>4</v>
      </c>
      <c r="B49" s="112">
        <v>11.93</v>
      </c>
      <c r="C49" s="112"/>
      <c r="D49" s="112"/>
      <c r="E49" s="112"/>
      <c r="F49" s="9"/>
      <c r="G49" s="33" t="s">
        <v>4</v>
      </c>
      <c r="H49" s="120">
        <v>6.75</v>
      </c>
      <c r="I49" s="120"/>
      <c r="J49" s="120"/>
      <c r="K49" s="120"/>
    </row>
    <row r="50" spans="1:14" x14ac:dyDescent="0.25">
      <c r="A50" s="14" t="s">
        <v>6</v>
      </c>
      <c r="B50" s="113">
        <v>8.48</v>
      </c>
      <c r="C50" s="113"/>
      <c r="D50" s="113"/>
      <c r="E50" s="113"/>
      <c r="F50" s="9"/>
      <c r="G50" s="38" t="s">
        <v>6</v>
      </c>
      <c r="H50" s="116">
        <v>4.63</v>
      </c>
      <c r="I50" s="116"/>
      <c r="J50" s="116"/>
      <c r="K50" s="116"/>
    </row>
    <row r="51" spans="1:14" x14ac:dyDescent="0.25">
      <c r="A51" s="17" t="s">
        <v>5</v>
      </c>
      <c r="B51" s="114">
        <v>6.43</v>
      </c>
      <c r="C51" s="114"/>
      <c r="D51" s="114"/>
      <c r="E51" s="114"/>
      <c r="F51" s="9"/>
      <c r="G51" s="44" t="s">
        <v>5</v>
      </c>
      <c r="H51" s="117">
        <v>4.78</v>
      </c>
      <c r="I51" s="117"/>
      <c r="J51" s="117"/>
      <c r="K51" s="117"/>
    </row>
    <row r="52" spans="1:14" x14ac:dyDescent="0.25">
      <c r="A52" s="9"/>
      <c r="B52" s="118" t="s">
        <v>33</v>
      </c>
      <c r="C52" s="119"/>
      <c r="D52" s="119"/>
      <c r="E52" s="119"/>
      <c r="F52" s="9"/>
      <c r="G52" s="9"/>
      <c r="H52" s="118" t="s">
        <v>33</v>
      </c>
      <c r="I52" s="119"/>
      <c r="J52" s="119"/>
      <c r="K52" s="119"/>
    </row>
    <row r="53" spans="1:14" x14ac:dyDescent="0.25">
      <c r="A53" s="11" t="s">
        <v>1</v>
      </c>
      <c r="B53" s="23">
        <v>2897</v>
      </c>
      <c r="C53" s="23">
        <v>2192</v>
      </c>
      <c r="D53" s="23">
        <v>2309</v>
      </c>
      <c r="E53" s="24" t="s">
        <v>148</v>
      </c>
      <c r="F53" s="9" t="s">
        <v>15</v>
      </c>
      <c r="G53" s="11" t="s">
        <v>1</v>
      </c>
      <c r="H53" s="23">
        <v>1333</v>
      </c>
      <c r="I53" s="23">
        <v>1519</v>
      </c>
      <c r="J53" s="23">
        <v>1295</v>
      </c>
      <c r="K53" s="24" t="s">
        <v>145</v>
      </c>
      <c r="M53" s="106" t="s">
        <v>205</v>
      </c>
      <c r="N53" s="106" t="s">
        <v>196</v>
      </c>
    </row>
    <row r="54" spans="1:14" x14ac:dyDescent="0.25">
      <c r="A54" s="14" t="s">
        <v>2</v>
      </c>
      <c r="B54" s="25">
        <v>2642</v>
      </c>
      <c r="C54" s="25">
        <v>2136</v>
      </c>
      <c r="D54" s="25">
        <v>2128</v>
      </c>
      <c r="E54" s="26" t="s">
        <v>149</v>
      </c>
      <c r="F54" s="9"/>
      <c r="G54" s="14" t="s">
        <v>2</v>
      </c>
      <c r="H54" s="25">
        <v>1500</v>
      </c>
      <c r="I54" s="25">
        <v>1401</v>
      </c>
      <c r="J54" s="25">
        <v>1281</v>
      </c>
      <c r="K54" s="26" t="s">
        <v>146</v>
      </c>
      <c r="M54" s="107" t="s">
        <v>206</v>
      </c>
      <c r="N54" s="107" t="s">
        <v>197</v>
      </c>
    </row>
    <row r="55" spans="1:14" x14ac:dyDescent="0.25">
      <c r="A55" s="17" t="s">
        <v>3</v>
      </c>
      <c r="B55" s="27">
        <v>2525</v>
      </c>
      <c r="C55" s="27">
        <v>2349</v>
      </c>
      <c r="D55" s="27">
        <v>2331</v>
      </c>
      <c r="E55" s="28" t="s">
        <v>150</v>
      </c>
      <c r="F55" s="9"/>
      <c r="G55" s="17" t="s">
        <v>3</v>
      </c>
      <c r="H55" s="27">
        <v>1396</v>
      </c>
      <c r="I55" s="27">
        <v>1409</v>
      </c>
      <c r="J55" s="27">
        <v>1294</v>
      </c>
      <c r="K55" s="28" t="s">
        <v>147</v>
      </c>
      <c r="M55" s="108" t="s">
        <v>207</v>
      </c>
      <c r="N55" s="108" t="s">
        <v>198</v>
      </c>
    </row>
    <row r="56" spans="1:14" x14ac:dyDescent="0.25">
      <c r="A56" s="9" t="s">
        <v>10</v>
      </c>
      <c r="B56" s="29" t="s">
        <v>46</v>
      </c>
      <c r="C56" s="50" t="s">
        <v>47</v>
      </c>
      <c r="D56" s="29" t="s">
        <v>48</v>
      </c>
      <c r="E56" s="9"/>
      <c r="F56" s="9"/>
      <c r="G56" s="9" t="s">
        <v>10</v>
      </c>
      <c r="H56" s="29" t="s">
        <v>80</v>
      </c>
      <c r="I56" s="50" t="s">
        <v>81</v>
      </c>
      <c r="J56" s="29" t="s">
        <v>82</v>
      </c>
      <c r="K56" s="9"/>
    </row>
    <row r="57" spans="1:14" x14ac:dyDescent="0.25">
      <c r="A57" s="33" t="s">
        <v>4</v>
      </c>
      <c r="B57" s="112">
        <v>36.56</v>
      </c>
      <c r="C57" s="112"/>
      <c r="D57" s="112"/>
      <c r="E57" s="112"/>
      <c r="F57" s="9"/>
      <c r="G57" s="33" t="s">
        <v>4</v>
      </c>
      <c r="H57" s="112">
        <v>23.4</v>
      </c>
      <c r="I57" s="112"/>
      <c r="J57" s="112"/>
      <c r="K57" s="112"/>
    </row>
    <row r="58" spans="1:14" x14ac:dyDescent="0.25">
      <c r="A58" s="38" t="s">
        <v>6</v>
      </c>
      <c r="B58" s="113">
        <v>18.010000000000002</v>
      </c>
      <c r="C58" s="113"/>
      <c r="D58" s="113"/>
      <c r="E58" s="113"/>
      <c r="F58" s="9"/>
      <c r="G58" s="38" t="s">
        <v>6</v>
      </c>
      <c r="H58" s="113">
        <v>17.22</v>
      </c>
      <c r="I58" s="113"/>
      <c r="J58" s="113"/>
      <c r="K58" s="113"/>
    </row>
    <row r="59" spans="1:14" x14ac:dyDescent="0.25">
      <c r="A59" s="44" t="s">
        <v>5</v>
      </c>
      <c r="B59" s="114">
        <v>14.96</v>
      </c>
      <c r="C59" s="114"/>
      <c r="D59" s="114"/>
      <c r="E59" s="114"/>
      <c r="F59" s="9"/>
      <c r="G59" s="44" t="s">
        <v>5</v>
      </c>
      <c r="H59" s="114">
        <v>13.63</v>
      </c>
      <c r="I59" s="114"/>
      <c r="J59" s="114"/>
      <c r="K59" s="114"/>
    </row>
  </sheetData>
  <mergeCells count="56">
    <mergeCell ref="H59:K59"/>
    <mergeCell ref="B3:E3"/>
    <mergeCell ref="B12:E12"/>
    <mergeCell ref="B20:E20"/>
    <mergeCell ref="H3:K3"/>
    <mergeCell ref="H12:K12"/>
    <mergeCell ref="H20:K20"/>
    <mergeCell ref="H28:K28"/>
    <mergeCell ref="B28:E28"/>
    <mergeCell ref="B36:E36"/>
    <mergeCell ref="H36:K36"/>
    <mergeCell ref="B44:E44"/>
    <mergeCell ref="H44:K44"/>
    <mergeCell ref="B52:E52"/>
    <mergeCell ref="H52:K52"/>
    <mergeCell ref="H49:K49"/>
    <mergeCell ref="H50:K50"/>
    <mergeCell ref="H51:K51"/>
    <mergeCell ref="H57:K57"/>
    <mergeCell ref="H58:K58"/>
    <mergeCell ref="H34:K34"/>
    <mergeCell ref="H35:K35"/>
    <mergeCell ref="H41:K41"/>
    <mergeCell ref="H42:K42"/>
    <mergeCell ref="H43:K43"/>
    <mergeCell ref="H19:K19"/>
    <mergeCell ref="H25:K25"/>
    <mergeCell ref="H26:K26"/>
    <mergeCell ref="H27:K27"/>
    <mergeCell ref="H33:K33"/>
    <mergeCell ref="H9:K9"/>
    <mergeCell ref="H10:K10"/>
    <mergeCell ref="H11:K11"/>
    <mergeCell ref="H17:K17"/>
    <mergeCell ref="H18:K18"/>
    <mergeCell ref="B35:E35"/>
    <mergeCell ref="B9:E9"/>
    <mergeCell ref="B10:E10"/>
    <mergeCell ref="B11:E11"/>
    <mergeCell ref="B18:E18"/>
    <mergeCell ref="B19:E19"/>
    <mergeCell ref="B17:E17"/>
    <mergeCell ref="B25:E25"/>
    <mergeCell ref="B26:E26"/>
    <mergeCell ref="B27:E27"/>
    <mergeCell ref="B33:E33"/>
    <mergeCell ref="B34:E34"/>
    <mergeCell ref="B57:E57"/>
    <mergeCell ref="B58:E58"/>
    <mergeCell ref="B59:E59"/>
    <mergeCell ref="B41:E41"/>
    <mergeCell ref="B42:E42"/>
    <mergeCell ref="B43:E43"/>
    <mergeCell ref="B49:E49"/>
    <mergeCell ref="B50:E50"/>
    <mergeCell ref="B51:E51"/>
  </mergeCells>
  <pageMargins left="0.511811024" right="0.511811024" top="0.78740157499999996" bottom="0.78740157499999996" header="0.31496062000000002" footer="0.31496062000000002"/>
  <pageSetup paperSize="11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H15" sqref="H15"/>
    </sheetView>
  </sheetViews>
  <sheetFormatPr defaultRowHeight="15" x14ac:dyDescent="0.25"/>
  <cols>
    <col min="1" max="1" width="16" customWidth="1"/>
  </cols>
  <sheetData>
    <row r="1" spans="1:9" x14ac:dyDescent="0.25">
      <c r="A1" s="3" t="s">
        <v>0</v>
      </c>
    </row>
    <row r="3" spans="1:9" x14ac:dyDescent="0.25">
      <c r="A3" t="s">
        <v>16</v>
      </c>
    </row>
    <row r="4" spans="1:9" x14ac:dyDescent="0.25">
      <c r="A4" t="s">
        <v>17</v>
      </c>
      <c r="B4" t="s">
        <v>25</v>
      </c>
      <c r="C4" t="s">
        <v>11</v>
      </c>
      <c r="D4" t="s">
        <v>26</v>
      </c>
      <c r="E4" t="s">
        <v>27</v>
      </c>
      <c r="F4" t="s">
        <v>29</v>
      </c>
      <c r="G4" t="s">
        <v>32</v>
      </c>
      <c r="H4" t="s">
        <v>34</v>
      </c>
      <c r="I4" t="s">
        <v>33</v>
      </c>
    </row>
    <row r="5" spans="1:9" x14ac:dyDescent="0.25">
      <c r="A5" t="s">
        <v>18</v>
      </c>
      <c r="B5">
        <v>3</v>
      </c>
      <c r="C5">
        <v>1.91</v>
      </c>
      <c r="D5">
        <v>1.43</v>
      </c>
      <c r="E5">
        <v>1.07</v>
      </c>
      <c r="F5" s="1" t="s">
        <v>30</v>
      </c>
      <c r="G5">
        <v>1.1599999999999999</v>
      </c>
      <c r="H5">
        <v>0.84</v>
      </c>
      <c r="I5">
        <v>0.13</v>
      </c>
    </row>
    <row r="6" spans="1:9" x14ac:dyDescent="0.25">
      <c r="A6" t="s">
        <v>19</v>
      </c>
      <c r="B6">
        <v>2</v>
      </c>
      <c r="C6">
        <v>0.71</v>
      </c>
      <c r="D6">
        <v>0.57999999999999996</v>
      </c>
      <c r="E6">
        <v>0.86</v>
      </c>
      <c r="F6" s="1">
        <v>1.68</v>
      </c>
      <c r="G6">
        <v>1.56</v>
      </c>
      <c r="H6">
        <v>0.48</v>
      </c>
      <c r="I6">
        <v>0.11</v>
      </c>
    </row>
    <row r="7" spans="1:9" x14ac:dyDescent="0.25">
      <c r="A7" t="s">
        <v>20</v>
      </c>
      <c r="B7">
        <v>6</v>
      </c>
      <c r="F7" s="1"/>
    </row>
    <row r="8" spans="1:9" x14ac:dyDescent="0.25">
      <c r="A8" t="s">
        <v>21</v>
      </c>
      <c r="B8">
        <v>2</v>
      </c>
      <c r="C8">
        <v>1.72</v>
      </c>
      <c r="D8">
        <v>3.54</v>
      </c>
      <c r="E8" s="1" t="s">
        <v>28</v>
      </c>
      <c r="F8" s="1" t="s">
        <v>31</v>
      </c>
      <c r="G8">
        <v>2.97</v>
      </c>
      <c r="H8">
        <v>0.11</v>
      </c>
      <c r="I8">
        <v>4.34</v>
      </c>
    </row>
    <row r="9" spans="1:9" x14ac:dyDescent="0.25">
      <c r="A9" t="s">
        <v>22</v>
      </c>
      <c r="B9">
        <v>6</v>
      </c>
    </row>
    <row r="10" spans="1:9" x14ac:dyDescent="0.25">
      <c r="A10" t="s">
        <v>23</v>
      </c>
      <c r="B10">
        <v>4</v>
      </c>
      <c r="C10">
        <v>1.35</v>
      </c>
      <c r="D10">
        <v>1.1000000000000001</v>
      </c>
      <c r="E10">
        <v>1.54</v>
      </c>
      <c r="F10">
        <v>0.08</v>
      </c>
      <c r="G10">
        <v>0.27500000000000002</v>
      </c>
      <c r="H10">
        <v>2.5299999999999998</v>
      </c>
      <c r="I10">
        <v>0.63400000000000001</v>
      </c>
    </row>
    <row r="11" spans="1:9" x14ac:dyDescent="0.25">
      <c r="A11" t="s">
        <v>24</v>
      </c>
      <c r="B11">
        <v>12</v>
      </c>
    </row>
    <row r="12" spans="1:9" x14ac:dyDescent="0.25">
      <c r="A12" t="s">
        <v>4</v>
      </c>
      <c r="C12" s="2">
        <v>18.72</v>
      </c>
      <c r="D12" s="2">
        <v>14.59</v>
      </c>
      <c r="E12" s="2">
        <v>19.03</v>
      </c>
      <c r="F12" s="2">
        <v>10.02</v>
      </c>
      <c r="G12" s="4">
        <v>13</v>
      </c>
      <c r="H12" s="2">
        <v>11.93</v>
      </c>
      <c r="I12" s="2">
        <v>36.56</v>
      </c>
    </row>
    <row r="13" spans="1:9" x14ac:dyDescent="0.25">
      <c r="A13" t="s">
        <v>6</v>
      </c>
      <c r="C13" s="2">
        <v>15.97</v>
      </c>
      <c r="D13" s="2">
        <v>7.86</v>
      </c>
      <c r="E13" s="2">
        <v>9.5299999999999994</v>
      </c>
      <c r="F13" s="2">
        <v>9.7100000000000009</v>
      </c>
      <c r="G13" s="2">
        <v>13.13</v>
      </c>
      <c r="H13" s="2">
        <v>8.48</v>
      </c>
      <c r="I13" s="2">
        <v>18.010000000000002</v>
      </c>
    </row>
    <row r="14" spans="1:9" x14ac:dyDescent="0.25">
      <c r="A14" t="s">
        <v>5</v>
      </c>
      <c r="C14" s="2">
        <v>15.08</v>
      </c>
      <c r="D14" s="2">
        <v>6.47</v>
      </c>
      <c r="E14" s="2">
        <v>15.23</v>
      </c>
      <c r="F14" s="2">
        <v>8.42</v>
      </c>
      <c r="G14" s="2">
        <v>10.88</v>
      </c>
      <c r="H14" s="2">
        <v>6.43</v>
      </c>
      <c r="I14" s="2">
        <v>14.96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opLeftCell="A3" workbookViewId="0">
      <selection activeCell="J6" sqref="J6"/>
    </sheetView>
  </sheetViews>
  <sheetFormatPr defaultRowHeight="15" x14ac:dyDescent="0.25"/>
  <cols>
    <col min="6" max="6" width="4.42578125" customWidth="1"/>
  </cols>
  <sheetData>
    <row r="2" spans="1:10" ht="15.75" x14ac:dyDescent="0.25">
      <c r="A2" s="125" t="s">
        <v>86</v>
      </c>
      <c r="B2" s="127"/>
      <c r="C2" s="127"/>
      <c r="D2" s="127"/>
      <c r="E2" s="127"/>
      <c r="F2" s="51"/>
      <c r="G2" s="125" t="s">
        <v>87</v>
      </c>
      <c r="H2" s="127"/>
      <c r="I2" s="127"/>
      <c r="J2" s="127"/>
    </row>
    <row r="3" spans="1:10" ht="15.75" x14ac:dyDescent="0.25">
      <c r="A3" s="52"/>
      <c r="B3" s="121" t="s">
        <v>11</v>
      </c>
      <c r="C3" s="122"/>
      <c r="D3" s="122"/>
      <c r="E3" s="122"/>
      <c r="F3" s="51"/>
      <c r="G3" s="121" t="s">
        <v>11</v>
      </c>
      <c r="H3" s="122"/>
      <c r="I3" s="122"/>
      <c r="J3" s="122"/>
    </row>
    <row r="4" spans="1:10" ht="15.75" x14ac:dyDescent="0.25">
      <c r="A4" s="51"/>
      <c r="B4" s="93" t="s">
        <v>7</v>
      </c>
      <c r="C4" s="93" t="s">
        <v>8</v>
      </c>
      <c r="D4" s="93" t="s">
        <v>9</v>
      </c>
      <c r="E4" s="93" t="s">
        <v>10</v>
      </c>
      <c r="F4" s="93" t="s">
        <v>15</v>
      </c>
      <c r="G4" s="93" t="s">
        <v>7</v>
      </c>
      <c r="H4" s="93" t="s">
        <v>8</v>
      </c>
      <c r="I4" s="93" t="s">
        <v>9</v>
      </c>
      <c r="J4" s="93" t="s">
        <v>10</v>
      </c>
    </row>
    <row r="5" spans="1:10" ht="15.75" x14ac:dyDescent="0.25">
      <c r="A5" s="53" t="s">
        <v>1</v>
      </c>
      <c r="B5" s="53">
        <v>105.67</v>
      </c>
      <c r="C5" s="53">
        <v>77.459999999999994</v>
      </c>
      <c r="D5" s="53">
        <v>103.5</v>
      </c>
      <c r="E5" s="54" t="s">
        <v>160</v>
      </c>
      <c r="F5" s="51"/>
      <c r="G5" s="53">
        <v>82.31</v>
      </c>
      <c r="H5" s="53">
        <v>82.15</v>
      </c>
      <c r="I5" s="55">
        <v>76.900000000000006</v>
      </c>
      <c r="J5" s="54" t="s">
        <v>136</v>
      </c>
    </row>
    <row r="6" spans="1:10" ht="15.75" x14ac:dyDescent="0.25">
      <c r="A6" s="56" t="s">
        <v>2</v>
      </c>
      <c r="B6" s="56">
        <v>107.13</v>
      </c>
      <c r="C6" s="56">
        <v>100.14</v>
      </c>
      <c r="D6" s="56">
        <v>104.63</v>
      </c>
      <c r="E6" s="57" t="s">
        <v>161</v>
      </c>
      <c r="F6" s="51"/>
      <c r="G6" s="58">
        <v>83.7</v>
      </c>
      <c r="H6" s="56">
        <v>79.27</v>
      </c>
      <c r="I6" s="58">
        <v>83.4</v>
      </c>
      <c r="J6" s="57" t="s">
        <v>137</v>
      </c>
    </row>
    <row r="7" spans="1:10" ht="15.75" x14ac:dyDescent="0.25">
      <c r="A7" s="59" t="s">
        <v>3</v>
      </c>
      <c r="B7" s="60">
        <v>99.6</v>
      </c>
      <c r="C7" s="59">
        <v>103.67</v>
      </c>
      <c r="D7" s="59">
        <v>105.33</v>
      </c>
      <c r="E7" s="61" t="s">
        <v>162</v>
      </c>
      <c r="F7" s="51"/>
      <c r="G7" s="59">
        <v>78.25</v>
      </c>
      <c r="H7" s="59">
        <v>75.12</v>
      </c>
      <c r="I7" s="60">
        <v>77.2</v>
      </c>
      <c r="J7" s="61" t="s">
        <v>138</v>
      </c>
    </row>
    <row r="8" spans="1:10" ht="15.75" x14ac:dyDescent="0.25">
      <c r="A8" s="51" t="s">
        <v>10</v>
      </c>
      <c r="B8" s="62" t="s">
        <v>12</v>
      </c>
      <c r="C8" s="62" t="s">
        <v>13</v>
      </c>
      <c r="D8" s="62" t="s">
        <v>14</v>
      </c>
      <c r="E8" s="63" t="s">
        <v>15</v>
      </c>
      <c r="F8" s="51"/>
      <c r="G8" s="62" t="s">
        <v>59</v>
      </c>
      <c r="H8" s="62" t="s">
        <v>60</v>
      </c>
      <c r="I8" s="62" t="s">
        <v>61</v>
      </c>
      <c r="J8" s="51"/>
    </row>
    <row r="9" spans="1:10" ht="15.75" x14ac:dyDescent="0.25">
      <c r="A9" s="75" t="s">
        <v>4</v>
      </c>
      <c r="B9" s="123">
        <v>18.72</v>
      </c>
      <c r="C9" s="123"/>
      <c r="D9" s="123"/>
      <c r="E9" s="123"/>
      <c r="F9" s="51"/>
      <c r="G9" s="123">
        <v>5.15</v>
      </c>
      <c r="H9" s="123"/>
      <c r="I9" s="123"/>
      <c r="J9" s="123"/>
    </row>
    <row r="10" spans="1:10" ht="15.75" x14ac:dyDescent="0.25">
      <c r="A10" s="80" t="s">
        <v>6</v>
      </c>
      <c r="B10" s="124">
        <v>15.97</v>
      </c>
      <c r="C10" s="124"/>
      <c r="D10" s="124"/>
      <c r="E10" s="124"/>
      <c r="F10" s="51"/>
      <c r="G10" s="124">
        <v>5.36</v>
      </c>
      <c r="H10" s="124"/>
      <c r="I10" s="124"/>
      <c r="J10" s="124"/>
    </row>
    <row r="11" spans="1:10" ht="15.75" x14ac:dyDescent="0.25">
      <c r="A11" s="86" t="s">
        <v>5</v>
      </c>
      <c r="B11" s="125">
        <v>15.08</v>
      </c>
      <c r="C11" s="125"/>
      <c r="D11" s="125"/>
      <c r="E11" s="125"/>
      <c r="F11" s="51"/>
      <c r="G11" s="125">
        <v>4.01</v>
      </c>
      <c r="H11" s="125"/>
      <c r="I11" s="125"/>
      <c r="J11" s="125"/>
    </row>
    <row r="12" spans="1:10" ht="15.75" x14ac:dyDescent="0.25">
      <c r="A12" s="51"/>
      <c r="B12" s="121" t="s">
        <v>35</v>
      </c>
      <c r="C12" s="122"/>
      <c r="D12" s="122"/>
      <c r="E12" s="122"/>
      <c r="F12" s="51"/>
      <c r="G12" s="121" t="s">
        <v>35</v>
      </c>
      <c r="H12" s="122"/>
      <c r="I12" s="122"/>
      <c r="J12" s="122"/>
    </row>
    <row r="13" spans="1:10" ht="15.75" x14ac:dyDescent="0.25">
      <c r="A13" s="53" t="s">
        <v>1</v>
      </c>
      <c r="B13" s="53">
        <v>8.48</v>
      </c>
      <c r="C13" s="53">
        <v>7.93</v>
      </c>
      <c r="D13" s="53">
        <v>8.42</v>
      </c>
      <c r="E13" s="54" t="s">
        <v>167</v>
      </c>
      <c r="F13" s="51"/>
      <c r="G13" s="55">
        <v>7.5</v>
      </c>
      <c r="H13" s="53">
        <v>7.99</v>
      </c>
      <c r="I13" s="53">
        <v>7.35</v>
      </c>
      <c r="J13" s="54" t="s">
        <v>133</v>
      </c>
    </row>
    <row r="14" spans="1:10" ht="15.75" x14ac:dyDescent="0.25">
      <c r="A14" s="56" t="s">
        <v>2</v>
      </c>
      <c r="B14" s="16">
        <v>9.1999999999999993</v>
      </c>
      <c r="C14" s="14">
        <v>8.32</v>
      </c>
      <c r="D14" s="14">
        <v>8.9700000000000006</v>
      </c>
      <c r="E14" s="15" t="s">
        <v>168</v>
      </c>
      <c r="F14" s="51"/>
      <c r="G14" s="58">
        <v>8.18</v>
      </c>
      <c r="H14" s="56">
        <v>7.87</v>
      </c>
      <c r="I14" s="56">
        <v>8.0399999999999991</v>
      </c>
      <c r="J14" s="57" t="s">
        <v>134</v>
      </c>
    </row>
    <row r="15" spans="1:10" ht="15.75" x14ac:dyDescent="0.25">
      <c r="A15" s="59" t="s">
        <v>3</v>
      </c>
      <c r="B15" s="17">
        <v>8.84</v>
      </c>
      <c r="C15" s="17">
        <v>8.17</v>
      </c>
      <c r="D15" s="17">
        <v>8.6199999999999992</v>
      </c>
      <c r="E15" s="19" t="s">
        <v>169</v>
      </c>
      <c r="F15" s="51"/>
      <c r="G15" s="59">
        <v>8.02</v>
      </c>
      <c r="H15" s="59">
        <v>7.96</v>
      </c>
      <c r="I15" s="59">
        <v>7.58</v>
      </c>
      <c r="J15" s="61" t="s">
        <v>135</v>
      </c>
    </row>
    <row r="16" spans="1:10" ht="15.75" x14ac:dyDescent="0.25">
      <c r="A16" s="51" t="s">
        <v>10</v>
      </c>
      <c r="B16" s="62" t="s">
        <v>36</v>
      </c>
      <c r="C16" s="62" t="s">
        <v>37</v>
      </c>
      <c r="D16" s="62" t="s">
        <v>38</v>
      </c>
      <c r="E16" s="51"/>
      <c r="F16" s="51"/>
      <c r="G16" s="62" t="s">
        <v>62</v>
      </c>
      <c r="H16" s="62" t="s">
        <v>63</v>
      </c>
      <c r="I16" s="62" t="s">
        <v>64</v>
      </c>
      <c r="J16" s="51"/>
    </row>
    <row r="17" spans="1:10" ht="15.75" x14ac:dyDescent="0.25">
      <c r="A17" s="75" t="s">
        <v>4</v>
      </c>
      <c r="B17" s="123">
        <v>14.59</v>
      </c>
      <c r="C17" s="123"/>
      <c r="D17" s="123"/>
      <c r="E17" s="123"/>
      <c r="F17" s="51"/>
      <c r="G17" s="123">
        <v>8.0399999999999991</v>
      </c>
      <c r="H17" s="123"/>
      <c r="I17" s="123"/>
      <c r="J17" s="123"/>
    </row>
    <row r="18" spans="1:10" ht="15.75" x14ac:dyDescent="0.25">
      <c r="A18" s="80" t="s">
        <v>6</v>
      </c>
      <c r="B18" s="124">
        <v>7.86</v>
      </c>
      <c r="C18" s="124"/>
      <c r="D18" s="124"/>
      <c r="E18" s="124"/>
      <c r="F18" s="51"/>
      <c r="G18" s="124">
        <v>10.77</v>
      </c>
      <c r="H18" s="124"/>
      <c r="I18" s="124"/>
      <c r="J18" s="124"/>
    </row>
    <row r="19" spans="1:10" ht="15.75" x14ac:dyDescent="0.25">
      <c r="A19" s="86" t="s">
        <v>5</v>
      </c>
      <c r="B19" s="125">
        <v>6.47</v>
      </c>
      <c r="C19" s="125"/>
      <c r="D19" s="125"/>
      <c r="E19" s="125"/>
      <c r="F19" s="51"/>
      <c r="G19" s="125">
        <v>10.44</v>
      </c>
      <c r="H19" s="125"/>
      <c r="I19" s="125"/>
      <c r="J19" s="125"/>
    </row>
    <row r="20" spans="1:10" ht="15.75" x14ac:dyDescent="0.25">
      <c r="A20" s="51"/>
      <c r="B20" s="121" t="s">
        <v>39</v>
      </c>
      <c r="C20" s="122"/>
      <c r="D20" s="122"/>
      <c r="E20" s="122"/>
      <c r="F20" s="51"/>
      <c r="G20" s="121" t="s">
        <v>39</v>
      </c>
      <c r="H20" s="122"/>
      <c r="I20" s="122"/>
      <c r="J20" s="122"/>
    </row>
    <row r="21" spans="1:10" ht="15.75" x14ac:dyDescent="0.25">
      <c r="A21" s="53" t="s">
        <v>1</v>
      </c>
      <c r="B21" s="53" t="s">
        <v>89</v>
      </c>
      <c r="C21" s="53" t="s">
        <v>90</v>
      </c>
      <c r="D21" s="53" t="s">
        <v>91</v>
      </c>
      <c r="E21" s="54" t="s">
        <v>170</v>
      </c>
      <c r="F21" s="51"/>
      <c r="G21" s="53">
        <v>46.63</v>
      </c>
      <c r="H21" s="53">
        <v>50.48</v>
      </c>
      <c r="I21" s="53">
        <v>43.15</v>
      </c>
      <c r="J21" s="54" t="s">
        <v>130</v>
      </c>
    </row>
    <row r="22" spans="1:10" ht="15.75" x14ac:dyDescent="0.25">
      <c r="A22" s="56" t="s">
        <v>2</v>
      </c>
      <c r="B22" s="58" t="s">
        <v>92</v>
      </c>
      <c r="C22" s="56" t="s">
        <v>93</v>
      </c>
      <c r="D22" s="56" t="s">
        <v>94</v>
      </c>
      <c r="E22" s="57" t="s">
        <v>171</v>
      </c>
      <c r="F22" s="51"/>
      <c r="G22" s="58">
        <v>49.57</v>
      </c>
      <c r="H22" s="56">
        <v>44.32</v>
      </c>
      <c r="I22" s="56">
        <v>48.5</v>
      </c>
      <c r="J22" s="57" t="s">
        <v>131</v>
      </c>
    </row>
    <row r="23" spans="1:10" ht="15.75" x14ac:dyDescent="0.25">
      <c r="A23" s="59" t="s">
        <v>3</v>
      </c>
      <c r="B23" s="59" t="s">
        <v>96</v>
      </c>
      <c r="C23" s="59" t="s">
        <v>95</v>
      </c>
      <c r="D23" s="59" t="s">
        <v>97</v>
      </c>
      <c r="E23" s="61" t="s">
        <v>172</v>
      </c>
      <c r="F23" s="51"/>
      <c r="G23" s="60">
        <v>43</v>
      </c>
      <c r="H23" s="59">
        <v>47.43</v>
      </c>
      <c r="I23" s="59">
        <v>41.37</v>
      </c>
      <c r="J23" s="61" t="s">
        <v>132</v>
      </c>
    </row>
    <row r="24" spans="1:10" ht="15.75" x14ac:dyDescent="0.25">
      <c r="A24" s="51" t="s">
        <v>10</v>
      </c>
      <c r="B24" s="62" t="s">
        <v>40</v>
      </c>
      <c r="C24" s="62" t="s">
        <v>88</v>
      </c>
      <c r="D24" s="62" t="s">
        <v>41</v>
      </c>
      <c r="E24" s="51"/>
      <c r="F24" s="51"/>
      <c r="G24" s="62" t="s">
        <v>65</v>
      </c>
      <c r="H24" s="62" t="s">
        <v>66</v>
      </c>
      <c r="I24" s="62" t="s">
        <v>67</v>
      </c>
      <c r="J24" s="51"/>
    </row>
    <row r="25" spans="1:10" ht="15.75" x14ac:dyDescent="0.25">
      <c r="A25" s="75" t="s">
        <v>4</v>
      </c>
      <c r="B25" s="123">
        <v>19.03</v>
      </c>
      <c r="C25" s="123"/>
      <c r="D25" s="123"/>
      <c r="E25" s="123"/>
      <c r="F25" s="51"/>
      <c r="G25" s="123">
        <v>7.63</v>
      </c>
      <c r="H25" s="123"/>
      <c r="I25" s="123"/>
      <c r="J25" s="123"/>
    </row>
    <row r="26" spans="1:10" ht="15.75" x14ac:dyDescent="0.25">
      <c r="A26" s="80" t="s">
        <v>6</v>
      </c>
      <c r="B26" s="124">
        <v>9.5299999999999994</v>
      </c>
      <c r="C26" s="124"/>
      <c r="D26" s="124"/>
      <c r="E26" s="124"/>
      <c r="F26" s="51"/>
      <c r="G26" s="124">
        <v>16.09</v>
      </c>
      <c r="H26" s="124"/>
      <c r="I26" s="124"/>
      <c r="J26" s="124"/>
    </row>
    <row r="27" spans="1:10" ht="15.75" x14ac:dyDescent="0.25">
      <c r="A27" s="86" t="s">
        <v>5</v>
      </c>
      <c r="B27" s="125">
        <v>15.23</v>
      </c>
      <c r="C27" s="125"/>
      <c r="D27" s="125"/>
      <c r="E27" s="125"/>
      <c r="F27" s="51"/>
      <c r="G27" s="125">
        <v>22.72</v>
      </c>
      <c r="H27" s="125"/>
      <c r="I27" s="125"/>
      <c r="J27" s="125"/>
    </row>
    <row r="28" spans="1:10" ht="15.75" x14ac:dyDescent="0.25">
      <c r="A28" s="51"/>
      <c r="B28" s="121" t="s">
        <v>42</v>
      </c>
      <c r="C28" s="122"/>
      <c r="D28" s="122"/>
      <c r="E28" s="122"/>
      <c r="F28" s="51"/>
      <c r="G28" s="121" t="s">
        <v>42</v>
      </c>
      <c r="H28" s="122"/>
      <c r="I28" s="122"/>
      <c r="J28" s="122"/>
    </row>
    <row r="29" spans="1:10" ht="15.75" x14ac:dyDescent="0.25">
      <c r="A29" s="53" t="s">
        <v>1</v>
      </c>
      <c r="B29" s="53">
        <v>2.23</v>
      </c>
      <c r="C29" s="53">
        <v>2.0699999999999998</v>
      </c>
      <c r="D29" s="53">
        <v>1.97</v>
      </c>
      <c r="E29" s="54" t="s">
        <v>173</v>
      </c>
      <c r="F29" s="51"/>
      <c r="G29" s="53">
        <v>1.82</v>
      </c>
      <c r="H29" s="53">
        <v>2.06</v>
      </c>
      <c r="I29" s="53">
        <v>1.93</v>
      </c>
      <c r="J29" s="54" t="s">
        <v>127</v>
      </c>
    </row>
    <row r="30" spans="1:10" ht="15.75" x14ac:dyDescent="0.25">
      <c r="A30" s="56" t="s">
        <v>2</v>
      </c>
      <c r="B30" s="58">
        <v>2.0499999999999998</v>
      </c>
      <c r="C30" s="56">
        <v>1.97</v>
      </c>
      <c r="D30" s="56">
        <v>1.83</v>
      </c>
      <c r="E30" s="57" t="s">
        <v>174</v>
      </c>
      <c r="F30" s="51"/>
      <c r="G30" s="58">
        <v>2.0499999999999998</v>
      </c>
      <c r="H30" s="58">
        <v>1.8</v>
      </c>
      <c r="I30" s="56">
        <v>2.0299999999999998</v>
      </c>
      <c r="J30" s="57" t="s">
        <v>128</v>
      </c>
    </row>
    <row r="31" spans="1:10" ht="15.75" x14ac:dyDescent="0.25">
      <c r="A31" s="59" t="s">
        <v>3</v>
      </c>
      <c r="B31" s="59">
        <v>2.12</v>
      </c>
      <c r="C31" s="59">
        <v>1.97</v>
      </c>
      <c r="D31" s="59">
        <v>1.83</v>
      </c>
      <c r="E31" s="97" t="s">
        <v>175</v>
      </c>
      <c r="F31" s="51"/>
      <c r="G31" s="59">
        <v>2.0499999999999998</v>
      </c>
      <c r="H31" s="59">
        <v>2.0099999999999998</v>
      </c>
      <c r="I31" s="59">
        <v>1.98</v>
      </c>
      <c r="J31" s="61" t="s">
        <v>129</v>
      </c>
    </row>
    <row r="32" spans="1:10" ht="15.75" x14ac:dyDescent="0.25">
      <c r="A32" s="51" t="s">
        <v>10</v>
      </c>
      <c r="B32" s="62" t="s">
        <v>43</v>
      </c>
      <c r="C32" s="64" t="s">
        <v>44</v>
      </c>
      <c r="D32" s="62" t="s">
        <v>45</v>
      </c>
      <c r="E32" s="51"/>
      <c r="F32" s="51"/>
      <c r="G32" s="62" t="s">
        <v>69</v>
      </c>
      <c r="H32" s="64" t="s">
        <v>68</v>
      </c>
      <c r="I32" s="62" t="s">
        <v>70</v>
      </c>
      <c r="J32" s="51"/>
    </row>
    <row r="33" spans="1:10" ht="15.75" x14ac:dyDescent="0.25">
      <c r="A33" s="53" t="s">
        <v>4</v>
      </c>
      <c r="B33" s="123">
        <v>10.02</v>
      </c>
      <c r="C33" s="123"/>
      <c r="D33" s="123"/>
      <c r="E33" s="123"/>
      <c r="F33" s="51"/>
      <c r="G33" s="123">
        <v>7.85</v>
      </c>
      <c r="H33" s="123"/>
      <c r="I33" s="123"/>
      <c r="J33" s="123"/>
    </row>
    <row r="34" spans="1:10" ht="15.75" x14ac:dyDescent="0.25">
      <c r="A34" s="56" t="s">
        <v>6</v>
      </c>
      <c r="B34" s="124">
        <v>9.7100000000000009</v>
      </c>
      <c r="C34" s="124"/>
      <c r="D34" s="124"/>
      <c r="E34" s="124"/>
      <c r="F34" s="51"/>
      <c r="G34" s="124">
        <v>10.96</v>
      </c>
      <c r="H34" s="124"/>
      <c r="I34" s="124"/>
      <c r="J34" s="124"/>
    </row>
    <row r="35" spans="1:10" ht="15.75" x14ac:dyDescent="0.25">
      <c r="A35" s="59" t="s">
        <v>5</v>
      </c>
      <c r="B35" s="125">
        <v>8.42</v>
      </c>
      <c r="C35" s="125"/>
      <c r="D35" s="125"/>
      <c r="E35" s="125"/>
      <c r="F35" s="51"/>
      <c r="G35" s="125">
        <v>8.49</v>
      </c>
      <c r="H35" s="125"/>
      <c r="I35" s="125"/>
      <c r="J35" s="125"/>
    </row>
    <row r="36" spans="1:10" ht="15.75" x14ac:dyDescent="0.25">
      <c r="A36" s="51"/>
      <c r="B36" s="121" t="s">
        <v>32</v>
      </c>
      <c r="C36" s="122"/>
      <c r="D36" s="122"/>
      <c r="E36" s="122"/>
      <c r="F36" s="51"/>
      <c r="G36" s="121" t="s">
        <v>32</v>
      </c>
      <c r="H36" s="122"/>
      <c r="I36" s="122"/>
      <c r="J36" s="122"/>
    </row>
    <row r="37" spans="1:10" ht="15.75" x14ac:dyDescent="0.25">
      <c r="A37" s="53" t="s">
        <v>1</v>
      </c>
      <c r="B37" s="65">
        <v>229629</v>
      </c>
      <c r="C37" s="65">
        <v>255555</v>
      </c>
      <c r="D37" s="65">
        <v>262962</v>
      </c>
      <c r="E37" s="66" t="s">
        <v>154</v>
      </c>
      <c r="F37" s="51"/>
      <c r="G37" s="65">
        <v>203222</v>
      </c>
      <c r="H37" s="65">
        <v>220000</v>
      </c>
      <c r="I37" s="65">
        <v>187778</v>
      </c>
      <c r="J37" s="66" t="s">
        <v>139</v>
      </c>
    </row>
    <row r="38" spans="1:10" ht="15.75" x14ac:dyDescent="0.25">
      <c r="A38" s="56" t="s">
        <v>2</v>
      </c>
      <c r="B38" s="67">
        <v>229629</v>
      </c>
      <c r="C38" s="67">
        <v>262962</v>
      </c>
      <c r="D38" s="67">
        <v>244444</v>
      </c>
      <c r="E38" s="68" t="s">
        <v>155</v>
      </c>
      <c r="F38" s="51"/>
      <c r="G38" s="67">
        <v>200000</v>
      </c>
      <c r="H38" s="67">
        <v>203333</v>
      </c>
      <c r="I38" s="67">
        <v>183333</v>
      </c>
      <c r="J38" s="68" t="s">
        <v>140</v>
      </c>
    </row>
    <row r="39" spans="1:10" ht="15.75" x14ac:dyDescent="0.25">
      <c r="A39" s="59" t="s">
        <v>3</v>
      </c>
      <c r="B39" s="69">
        <v>248148</v>
      </c>
      <c r="C39" s="69">
        <v>285185</v>
      </c>
      <c r="D39" s="69">
        <v>270370</v>
      </c>
      <c r="E39" s="70" t="s">
        <v>156</v>
      </c>
      <c r="F39" s="51"/>
      <c r="G39" s="69">
        <v>184444</v>
      </c>
      <c r="H39" s="69">
        <v>211111</v>
      </c>
      <c r="I39" s="69">
        <v>207778</v>
      </c>
      <c r="J39" s="70" t="s">
        <v>141</v>
      </c>
    </row>
    <row r="40" spans="1:10" ht="15.75" x14ac:dyDescent="0.25">
      <c r="A40" s="51" t="s">
        <v>10</v>
      </c>
      <c r="B40" s="71" t="s">
        <v>157</v>
      </c>
      <c r="C40" s="71" t="s">
        <v>158</v>
      </c>
      <c r="D40" s="71" t="s">
        <v>159</v>
      </c>
      <c r="E40" s="51">
        <f>(235802+267801+259259)/3</f>
        <v>254287.33333333334</v>
      </c>
      <c r="F40" s="51" t="s">
        <v>15</v>
      </c>
      <c r="G40" s="71" t="s">
        <v>74</v>
      </c>
      <c r="H40" s="64" t="s">
        <v>75</v>
      </c>
      <c r="I40" s="71" t="s">
        <v>76</v>
      </c>
      <c r="J40" s="51">
        <f>(195925+211481+192962)/3</f>
        <v>200122.66666666666</v>
      </c>
    </row>
    <row r="41" spans="1:10" ht="15.75" x14ac:dyDescent="0.25">
      <c r="A41" s="53" t="s">
        <v>4</v>
      </c>
      <c r="B41" s="126">
        <v>13</v>
      </c>
      <c r="C41" s="126"/>
      <c r="D41" s="126"/>
      <c r="E41" s="126"/>
      <c r="F41" s="51"/>
      <c r="G41" s="126">
        <v>17.64</v>
      </c>
      <c r="H41" s="126"/>
      <c r="I41" s="126"/>
      <c r="J41" s="126"/>
    </row>
    <row r="42" spans="1:10" ht="15.75" x14ac:dyDescent="0.25">
      <c r="A42" s="56" t="s">
        <v>6</v>
      </c>
      <c r="B42" s="124">
        <v>13.13</v>
      </c>
      <c r="C42" s="124"/>
      <c r="D42" s="124"/>
      <c r="E42" s="124"/>
      <c r="F42" s="51"/>
      <c r="G42" s="124">
        <v>17.77</v>
      </c>
      <c r="H42" s="124"/>
      <c r="I42" s="124"/>
      <c r="J42" s="124"/>
    </row>
    <row r="43" spans="1:10" ht="15.75" x14ac:dyDescent="0.25">
      <c r="A43" s="59" t="s">
        <v>5</v>
      </c>
      <c r="B43" s="125">
        <v>10.88</v>
      </c>
      <c r="C43" s="125"/>
      <c r="D43" s="125"/>
      <c r="E43" s="125"/>
      <c r="F43" s="51"/>
      <c r="G43" s="125">
        <v>17.64</v>
      </c>
      <c r="H43" s="125"/>
      <c r="I43" s="125"/>
      <c r="J43" s="125"/>
    </row>
    <row r="44" spans="1:10" ht="15.75" x14ac:dyDescent="0.25">
      <c r="A44" s="51"/>
      <c r="B44" s="121" t="s">
        <v>58</v>
      </c>
      <c r="C44" s="122"/>
      <c r="D44" s="122"/>
      <c r="E44" s="122"/>
      <c r="F44" s="51"/>
      <c r="G44" s="121" t="s">
        <v>58</v>
      </c>
      <c r="H44" s="122"/>
      <c r="I44" s="122"/>
      <c r="J44" s="122"/>
    </row>
    <row r="45" spans="1:10" ht="15.75" x14ac:dyDescent="0.25">
      <c r="A45" s="53" t="s">
        <v>1</v>
      </c>
      <c r="B45" s="73">
        <v>110.2</v>
      </c>
      <c r="C45" s="73">
        <v>111.1</v>
      </c>
      <c r="D45" s="73">
        <v>116.86</v>
      </c>
      <c r="E45" s="74" t="s">
        <v>151</v>
      </c>
      <c r="F45" s="51" t="s">
        <v>15</v>
      </c>
      <c r="G45" s="76">
        <v>89.4</v>
      </c>
      <c r="H45" s="76">
        <v>90</v>
      </c>
      <c r="I45" s="76">
        <v>92.74</v>
      </c>
      <c r="J45" s="77" t="s">
        <v>142</v>
      </c>
    </row>
    <row r="46" spans="1:10" ht="15.75" x14ac:dyDescent="0.25">
      <c r="A46" s="56" t="s">
        <v>2</v>
      </c>
      <c r="B46" s="58">
        <v>114.06</v>
      </c>
      <c r="C46" s="78">
        <v>115.08</v>
      </c>
      <c r="D46" s="78">
        <v>104.73</v>
      </c>
      <c r="E46" s="79" t="s">
        <v>152</v>
      </c>
      <c r="F46" s="51"/>
      <c r="G46" s="81">
        <v>93.74</v>
      </c>
      <c r="H46" s="82">
        <v>87.9</v>
      </c>
      <c r="I46" s="82">
        <v>91.35</v>
      </c>
      <c r="J46" s="83" t="s">
        <v>143</v>
      </c>
    </row>
    <row r="47" spans="1:10" ht="15.75" x14ac:dyDescent="0.25">
      <c r="A47" s="59" t="s">
        <v>3</v>
      </c>
      <c r="B47" s="84">
        <v>117.05</v>
      </c>
      <c r="C47" s="84">
        <v>111.36</v>
      </c>
      <c r="D47" s="84">
        <v>121.18</v>
      </c>
      <c r="E47" s="85" t="s">
        <v>153</v>
      </c>
      <c r="F47" s="51"/>
      <c r="G47" s="87">
        <v>88.04</v>
      </c>
      <c r="H47" s="87">
        <v>85.77</v>
      </c>
      <c r="I47" s="87">
        <v>93.37</v>
      </c>
      <c r="J47" s="88" t="s">
        <v>144</v>
      </c>
    </row>
    <row r="48" spans="1:10" ht="15.75" x14ac:dyDescent="0.25">
      <c r="A48" s="51" t="s">
        <v>10</v>
      </c>
      <c r="B48" s="71" t="s">
        <v>54</v>
      </c>
      <c r="C48" s="64" t="s">
        <v>53</v>
      </c>
      <c r="D48" s="71" t="s">
        <v>52</v>
      </c>
      <c r="E48" s="51"/>
      <c r="F48" s="51"/>
      <c r="G48" s="89" t="s">
        <v>164</v>
      </c>
      <c r="H48" s="90" t="s">
        <v>166</v>
      </c>
      <c r="I48" s="91" t="s">
        <v>165</v>
      </c>
      <c r="J48" s="72"/>
    </row>
    <row r="49" spans="1:10" ht="15.75" x14ac:dyDescent="0.25">
      <c r="A49" s="53" t="s">
        <v>4</v>
      </c>
      <c r="B49" s="126">
        <v>11.93</v>
      </c>
      <c r="C49" s="126"/>
      <c r="D49" s="126"/>
      <c r="E49" s="126"/>
      <c r="F49" s="51"/>
      <c r="G49" s="128">
        <v>6.75</v>
      </c>
      <c r="H49" s="128"/>
      <c r="I49" s="128"/>
      <c r="J49" s="128"/>
    </row>
    <row r="50" spans="1:10" ht="15.75" x14ac:dyDescent="0.25">
      <c r="A50" s="56" t="s">
        <v>6</v>
      </c>
      <c r="B50" s="124">
        <v>8.48</v>
      </c>
      <c r="C50" s="124"/>
      <c r="D50" s="124"/>
      <c r="E50" s="124"/>
      <c r="F50" s="51"/>
      <c r="G50" s="129">
        <v>4.63</v>
      </c>
      <c r="H50" s="129"/>
      <c r="I50" s="129"/>
      <c r="J50" s="129"/>
    </row>
    <row r="51" spans="1:10" ht="15.75" x14ac:dyDescent="0.25">
      <c r="A51" s="59" t="s">
        <v>5</v>
      </c>
      <c r="B51" s="125">
        <v>6.43</v>
      </c>
      <c r="C51" s="125"/>
      <c r="D51" s="125"/>
      <c r="E51" s="125"/>
      <c r="F51" s="51"/>
      <c r="G51" s="130">
        <v>4.78</v>
      </c>
      <c r="H51" s="130"/>
      <c r="I51" s="130"/>
      <c r="J51" s="130"/>
    </row>
    <row r="52" spans="1:10" ht="15.75" x14ac:dyDescent="0.25">
      <c r="A52" s="51"/>
      <c r="B52" s="121" t="s">
        <v>33</v>
      </c>
      <c r="C52" s="122"/>
      <c r="D52" s="122"/>
      <c r="E52" s="122"/>
      <c r="F52" s="51"/>
      <c r="G52" s="121" t="s">
        <v>33</v>
      </c>
      <c r="H52" s="122"/>
      <c r="I52" s="122"/>
      <c r="J52" s="122"/>
    </row>
    <row r="53" spans="1:10" ht="15.75" x14ac:dyDescent="0.25">
      <c r="A53" s="53" t="s">
        <v>1</v>
      </c>
      <c r="B53" s="65">
        <v>2897</v>
      </c>
      <c r="C53" s="65">
        <v>2192</v>
      </c>
      <c r="D53" s="65">
        <v>2309</v>
      </c>
      <c r="E53" s="66" t="s">
        <v>148</v>
      </c>
      <c r="F53" s="51" t="s">
        <v>15</v>
      </c>
      <c r="G53" s="65">
        <v>1333</v>
      </c>
      <c r="H53" s="65">
        <v>1519</v>
      </c>
      <c r="I53" s="65">
        <v>1295</v>
      </c>
      <c r="J53" s="66" t="s">
        <v>145</v>
      </c>
    </row>
    <row r="54" spans="1:10" ht="15.75" x14ac:dyDescent="0.25">
      <c r="A54" s="56" t="s">
        <v>2</v>
      </c>
      <c r="B54" s="67">
        <v>2642</v>
      </c>
      <c r="C54" s="67">
        <v>2136</v>
      </c>
      <c r="D54" s="67">
        <v>2128</v>
      </c>
      <c r="E54" s="68" t="s">
        <v>149</v>
      </c>
      <c r="F54" s="51"/>
      <c r="G54" s="67">
        <v>1500</v>
      </c>
      <c r="H54" s="67">
        <v>1401</v>
      </c>
      <c r="I54" s="67">
        <v>1281</v>
      </c>
      <c r="J54" s="68" t="s">
        <v>146</v>
      </c>
    </row>
    <row r="55" spans="1:10" ht="15.75" x14ac:dyDescent="0.25">
      <c r="A55" s="59" t="s">
        <v>3</v>
      </c>
      <c r="B55" s="69">
        <v>2525</v>
      </c>
      <c r="C55" s="69">
        <v>2349</v>
      </c>
      <c r="D55" s="69">
        <v>2331</v>
      </c>
      <c r="E55" s="70" t="s">
        <v>150</v>
      </c>
      <c r="F55" s="51"/>
      <c r="G55" s="69">
        <v>1396</v>
      </c>
      <c r="H55" s="69">
        <v>1409</v>
      </c>
      <c r="I55" s="69">
        <v>1294</v>
      </c>
      <c r="J55" s="70" t="s">
        <v>147</v>
      </c>
    </row>
    <row r="56" spans="1:10" ht="15.75" x14ac:dyDescent="0.25">
      <c r="A56" s="51" t="s">
        <v>10</v>
      </c>
      <c r="B56" s="71" t="s">
        <v>46</v>
      </c>
      <c r="C56" s="92" t="s">
        <v>47</v>
      </c>
      <c r="D56" s="71" t="s">
        <v>48</v>
      </c>
      <c r="E56" s="51"/>
      <c r="F56" s="51"/>
      <c r="G56" s="71" t="s">
        <v>80</v>
      </c>
      <c r="H56" s="92" t="s">
        <v>81</v>
      </c>
      <c r="I56" s="71" t="s">
        <v>82</v>
      </c>
      <c r="J56" s="51"/>
    </row>
    <row r="57" spans="1:10" ht="15.75" x14ac:dyDescent="0.25">
      <c r="A57" s="75" t="s">
        <v>4</v>
      </c>
      <c r="B57" s="126">
        <v>36.56</v>
      </c>
      <c r="C57" s="126"/>
      <c r="D57" s="126"/>
      <c r="E57" s="126"/>
      <c r="F57" s="51"/>
      <c r="G57" s="126">
        <v>23.4</v>
      </c>
      <c r="H57" s="126"/>
      <c r="I57" s="126"/>
      <c r="J57" s="126"/>
    </row>
    <row r="58" spans="1:10" ht="15.75" x14ac:dyDescent="0.25">
      <c r="A58" s="80" t="s">
        <v>6</v>
      </c>
      <c r="B58" s="124">
        <v>18.010000000000002</v>
      </c>
      <c r="C58" s="124"/>
      <c r="D58" s="124"/>
      <c r="E58" s="124"/>
      <c r="F58" s="51"/>
      <c r="G58" s="124">
        <v>17.22</v>
      </c>
      <c r="H58" s="124"/>
      <c r="I58" s="124"/>
      <c r="J58" s="124"/>
    </row>
    <row r="59" spans="1:10" ht="15.75" x14ac:dyDescent="0.25">
      <c r="A59" s="86" t="s">
        <v>5</v>
      </c>
      <c r="B59" s="125">
        <v>14.96</v>
      </c>
      <c r="C59" s="125"/>
      <c r="D59" s="125"/>
      <c r="E59" s="125"/>
      <c r="F59" s="51"/>
      <c r="G59" s="125">
        <v>13.63</v>
      </c>
      <c r="H59" s="125"/>
      <c r="I59" s="125"/>
      <c r="J59" s="125"/>
    </row>
  </sheetData>
  <mergeCells count="58">
    <mergeCell ref="B59:E59"/>
    <mergeCell ref="G59:J59"/>
    <mergeCell ref="A2:E2"/>
    <mergeCell ref="G2:J2"/>
    <mergeCell ref="B52:E52"/>
    <mergeCell ref="G52:J52"/>
    <mergeCell ref="B57:E57"/>
    <mergeCell ref="G57:J57"/>
    <mergeCell ref="B58:E58"/>
    <mergeCell ref="G58:J58"/>
    <mergeCell ref="B49:E49"/>
    <mergeCell ref="G49:J49"/>
    <mergeCell ref="B50:E50"/>
    <mergeCell ref="G50:J50"/>
    <mergeCell ref="B51:E51"/>
    <mergeCell ref="G51:J51"/>
    <mergeCell ref="B42:E42"/>
    <mergeCell ref="G42:J42"/>
    <mergeCell ref="B43:E43"/>
    <mergeCell ref="G43:J43"/>
    <mergeCell ref="B44:E44"/>
    <mergeCell ref="G44:J44"/>
    <mergeCell ref="B35:E35"/>
    <mergeCell ref="G35:J35"/>
    <mergeCell ref="B36:E36"/>
    <mergeCell ref="G36:J36"/>
    <mergeCell ref="B41:E41"/>
    <mergeCell ref="G41:J41"/>
    <mergeCell ref="B28:E28"/>
    <mergeCell ref="G28:J28"/>
    <mergeCell ref="B33:E33"/>
    <mergeCell ref="G33:J33"/>
    <mergeCell ref="B34:E34"/>
    <mergeCell ref="G34:J34"/>
    <mergeCell ref="B25:E25"/>
    <mergeCell ref="G25:J25"/>
    <mergeCell ref="B26:E26"/>
    <mergeCell ref="G26:J26"/>
    <mergeCell ref="B27:E27"/>
    <mergeCell ref="G27:J27"/>
    <mergeCell ref="B18:E18"/>
    <mergeCell ref="G18:J18"/>
    <mergeCell ref="B19:E19"/>
    <mergeCell ref="G19:J19"/>
    <mergeCell ref="B20:E20"/>
    <mergeCell ref="G20:J20"/>
    <mergeCell ref="B11:E11"/>
    <mergeCell ref="G11:J11"/>
    <mergeCell ref="B12:E12"/>
    <mergeCell ref="G12:J12"/>
    <mergeCell ref="B17:E17"/>
    <mergeCell ref="G17:J17"/>
    <mergeCell ref="B3:E3"/>
    <mergeCell ref="G3:J3"/>
    <mergeCell ref="B9:E9"/>
    <mergeCell ref="G9:J9"/>
    <mergeCell ref="B10:E10"/>
    <mergeCell ref="G10:J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opLeftCell="A2" workbookViewId="0">
      <selection activeCell="E6" sqref="E6"/>
    </sheetView>
  </sheetViews>
  <sheetFormatPr defaultRowHeight="15" x14ac:dyDescent="0.25"/>
  <cols>
    <col min="6" max="6" width="2.7109375" customWidth="1"/>
  </cols>
  <sheetData>
    <row r="2" spans="1:10" ht="66" customHeight="1" x14ac:dyDescent="0.25">
      <c r="A2" s="131" t="s">
        <v>113</v>
      </c>
      <c r="B2" s="132"/>
      <c r="C2" s="132"/>
      <c r="D2" s="132"/>
      <c r="E2" s="132"/>
      <c r="F2" s="51"/>
      <c r="G2" s="131" t="s">
        <v>114</v>
      </c>
      <c r="H2" s="132"/>
      <c r="I2" s="132"/>
      <c r="J2" s="132"/>
    </row>
    <row r="3" spans="1:10" ht="15.75" x14ac:dyDescent="0.25">
      <c r="A3" s="52"/>
      <c r="B3" s="121" t="s">
        <v>11</v>
      </c>
      <c r="C3" s="122"/>
      <c r="D3" s="122"/>
      <c r="E3" s="122"/>
      <c r="F3" s="51"/>
      <c r="G3" s="121" t="s">
        <v>11</v>
      </c>
      <c r="H3" s="122"/>
      <c r="I3" s="122"/>
      <c r="J3" s="122"/>
    </row>
    <row r="4" spans="1:10" ht="15.75" x14ac:dyDescent="0.25">
      <c r="A4" s="51"/>
      <c r="B4" s="93" t="s">
        <v>7</v>
      </c>
      <c r="C4" s="93" t="s">
        <v>8</v>
      </c>
      <c r="D4" s="93" t="s">
        <v>9</v>
      </c>
      <c r="E4" s="93" t="s">
        <v>10</v>
      </c>
      <c r="F4" s="93" t="s">
        <v>15</v>
      </c>
      <c r="G4" s="93" t="s">
        <v>7</v>
      </c>
      <c r="H4" s="93" t="s">
        <v>8</v>
      </c>
      <c r="I4" s="93" t="s">
        <v>9</v>
      </c>
      <c r="J4" s="93" t="s">
        <v>10</v>
      </c>
    </row>
    <row r="5" spans="1:10" ht="15.75" x14ac:dyDescent="0.25">
      <c r="A5" s="53" t="s">
        <v>1</v>
      </c>
      <c r="B5" s="53">
        <v>105.67</v>
      </c>
      <c r="C5" s="53">
        <v>77.459999999999994</v>
      </c>
      <c r="D5" s="53">
        <v>103.5</v>
      </c>
      <c r="E5" s="54" t="s">
        <v>160</v>
      </c>
      <c r="F5" s="51"/>
      <c r="G5" s="53">
        <v>82.31</v>
      </c>
      <c r="H5" s="53">
        <v>82.15</v>
      </c>
      <c r="I5" s="55">
        <v>76.900000000000006</v>
      </c>
      <c r="J5" s="54" t="s">
        <v>136</v>
      </c>
    </row>
    <row r="6" spans="1:10" ht="15.75" x14ac:dyDescent="0.25">
      <c r="A6" s="56" t="s">
        <v>2</v>
      </c>
      <c r="B6" s="56">
        <v>107.13</v>
      </c>
      <c r="C6" s="56">
        <v>100.14</v>
      </c>
      <c r="D6" s="56">
        <v>104.63</v>
      </c>
      <c r="E6" s="57" t="s">
        <v>161</v>
      </c>
      <c r="F6" s="51"/>
      <c r="G6" s="58">
        <v>83.7</v>
      </c>
      <c r="H6" s="56">
        <v>79.27</v>
      </c>
      <c r="I6" s="58">
        <v>83.4</v>
      </c>
      <c r="J6" s="57" t="s">
        <v>176</v>
      </c>
    </row>
    <row r="7" spans="1:10" ht="15.75" x14ac:dyDescent="0.25">
      <c r="A7" s="59" t="s">
        <v>3</v>
      </c>
      <c r="B7" s="60">
        <v>99.6</v>
      </c>
      <c r="C7" s="59">
        <v>103.67</v>
      </c>
      <c r="D7" s="59">
        <v>105.33</v>
      </c>
      <c r="E7" s="61" t="s">
        <v>162</v>
      </c>
      <c r="F7" s="51"/>
      <c r="G7" s="59">
        <v>78.25</v>
      </c>
      <c r="H7" s="59">
        <v>75.12</v>
      </c>
      <c r="I7" s="60">
        <v>77.2</v>
      </c>
      <c r="J7" s="61" t="s">
        <v>138</v>
      </c>
    </row>
    <row r="8" spans="1:10" ht="15.75" x14ac:dyDescent="0.25">
      <c r="A8" s="51" t="s">
        <v>10</v>
      </c>
      <c r="B8" s="62" t="s">
        <v>12</v>
      </c>
      <c r="C8" s="62" t="s">
        <v>13</v>
      </c>
      <c r="D8" s="62" t="s">
        <v>14</v>
      </c>
      <c r="E8" s="63" t="s">
        <v>15</v>
      </c>
      <c r="F8" s="51"/>
      <c r="G8" s="62" t="s">
        <v>59</v>
      </c>
      <c r="H8" s="62" t="s">
        <v>60</v>
      </c>
      <c r="I8" s="62" t="s">
        <v>61</v>
      </c>
      <c r="J8" s="51"/>
    </row>
    <row r="9" spans="1:10" ht="15.75" x14ac:dyDescent="0.25">
      <c r="A9" s="133" t="s">
        <v>98</v>
      </c>
      <c r="B9" s="134"/>
      <c r="C9" s="134"/>
      <c r="D9" s="135" t="s">
        <v>99</v>
      </c>
      <c r="E9" s="136"/>
      <c r="F9" s="51"/>
      <c r="G9" s="125" t="s">
        <v>100</v>
      </c>
      <c r="H9" s="137"/>
      <c r="I9" s="137"/>
      <c r="J9" s="137"/>
    </row>
    <row r="10" spans="1:10" ht="15.75" x14ac:dyDescent="0.25">
      <c r="A10" s="51"/>
      <c r="B10" s="121" t="s">
        <v>35</v>
      </c>
      <c r="C10" s="122"/>
      <c r="D10" s="122"/>
      <c r="E10" s="122"/>
      <c r="F10" s="51"/>
      <c r="G10" s="121" t="s">
        <v>35</v>
      </c>
      <c r="H10" s="122"/>
      <c r="I10" s="122"/>
      <c r="J10" s="122"/>
    </row>
    <row r="11" spans="1:10" ht="15.75" x14ac:dyDescent="0.25">
      <c r="A11" s="53" t="s">
        <v>1</v>
      </c>
      <c r="B11" s="53">
        <v>8.48</v>
      </c>
      <c r="C11" s="53">
        <v>7.93</v>
      </c>
      <c r="D11" s="53">
        <v>8.42</v>
      </c>
      <c r="E11" s="54" t="s">
        <v>167</v>
      </c>
      <c r="F11" s="51"/>
      <c r="G11" s="55">
        <v>7.5</v>
      </c>
      <c r="H11" s="53">
        <v>7.99</v>
      </c>
      <c r="I11" s="53">
        <v>7.35</v>
      </c>
      <c r="J11" s="54" t="s">
        <v>133</v>
      </c>
    </row>
    <row r="12" spans="1:10" ht="15.75" x14ac:dyDescent="0.25">
      <c r="A12" s="56" t="s">
        <v>2</v>
      </c>
      <c r="B12" s="16">
        <v>9.1999999999999993</v>
      </c>
      <c r="C12" s="14">
        <v>8.32</v>
      </c>
      <c r="D12" s="14">
        <v>8.9700000000000006</v>
      </c>
      <c r="E12" s="15" t="s">
        <v>168</v>
      </c>
      <c r="F12" s="51"/>
      <c r="G12" s="58">
        <v>8.18</v>
      </c>
      <c r="H12" s="56">
        <v>7.87</v>
      </c>
      <c r="I12" s="56">
        <v>8.0399999999999991</v>
      </c>
      <c r="J12" s="57" t="s">
        <v>134</v>
      </c>
    </row>
    <row r="13" spans="1:10" ht="15.75" x14ac:dyDescent="0.25">
      <c r="A13" s="59" t="s">
        <v>3</v>
      </c>
      <c r="B13" s="17">
        <v>8.84</v>
      </c>
      <c r="C13" s="17">
        <v>8.17</v>
      </c>
      <c r="D13" s="17">
        <v>8.6199999999999992</v>
      </c>
      <c r="E13" s="19" t="s">
        <v>169</v>
      </c>
      <c r="F13" s="51"/>
      <c r="G13" s="59">
        <v>8.02</v>
      </c>
      <c r="H13" s="59">
        <v>7.96</v>
      </c>
      <c r="I13" s="59">
        <v>7.58</v>
      </c>
      <c r="J13" s="61" t="s">
        <v>135</v>
      </c>
    </row>
    <row r="14" spans="1:10" ht="15.75" x14ac:dyDescent="0.25">
      <c r="A14" s="51" t="s">
        <v>10</v>
      </c>
      <c r="B14" s="62" t="s">
        <v>36</v>
      </c>
      <c r="C14" s="62" t="s">
        <v>37</v>
      </c>
      <c r="D14" s="62" t="s">
        <v>38</v>
      </c>
      <c r="E14" s="51"/>
      <c r="F14" s="51"/>
      <c r="G14" s="62" t="s">
        <v>62</v>
      </c>
      <c r="H14" s="62" t="s">
        <v>63</v>
      </c>
      <c r="I14" s="62" t="s">
        <v>64</v>
      </c>
      <c r="J14" s="51"/>
    </row>
    <row r="15" spans="1:10" ht="15.75" x14ac:dyDescent="0.25">
      <c r="A15" s="133" t="s">
        <v>98</v>
      </c>
      <c r="B15" s="134"/>
      <c r="C15" s="134"/>
      <c r="D15" s="135" t="s">
        <v>101</v>
      </c>
      <c r="E15" s="136"/>
      <c r="F15" s="51"/>
      <c r="G15" s="125" t="s">
        <v>102</v>
      </c>
      <c r="H15" s="137"/>
      <c r="I15" s="137"/>
      <c r="J15" s="137"/>
    </row>
    <row r="16" spans="1:10" ht="15.75" x14ac:dyDescent="0.25">
      <c r="A16" s="51"/>
      <c r="B16" s="121" t="s">
        <v>39</v>
      </c>
      <c r="C16" s="122"/>
      <c r="D16" s="122"/>
      <c r="E16" s="122"/>
      <c r="F16" s="51"/>
      <c r="G16" s="121" t="s">
        <v>39</v>
      </c>
      <c r="H16" s="122"/>
      <c r="I16" s="122"/>
      <c r="J16" s="122"/>
    </row>
    <row r="17" spans="1:10" ht="15.75" x14ac:dyDescent="0.25">
      <c r="A17" s="53" t="s">
        <v>1</v>
      </c>
      <c r="B17" s="53" t="s">
        <v>89</v>
      </c>
      <c r="C17" s="53" t="s">
        <v>90</v>
      </c>
      <c r="D17" s="53" t="s">
        <v>91</v>
      </c>
      <c r="E17" s="54" t="s">
        <v>170</v>
      </c>
      <c r="F17" s="51"/>
      <c r="G17" s="53">
        <v>46.63</v>
      </c>
      <c r="H17" s="53">
        <v>50.48</v>
      </c>
      <c r="I17" s="53">
        <v>43.15</v>
      </c>
      <c r="J17" s="54" t="s">
        <v>130</v>
      </c>
    </row>
    <row r="18" spans="1:10" ht="15.75" x14ac:dyDescent="0.25">
      <c r="A18" s="56" t="s">
        <v>2</v>
      </c>
      <c r="B18" s="58" t="s">
        <v>92</v>
      </c>
      <c r="C18" s="56" t="s">
        <v>93</v>
      </c>
      <c r="D18" s="56" t="s">
        <v>94</v>
      </c>
      <c r="E18" s="57" t="s">
        <v>171</v>
      </c>
      <c r="F18" s="51"/>
      <c r="G18" s="58">
        <v>49.57</v>
      </c>
      <c r="H18" s="56">
        <v>44.32</v>
      </c>
      <c r="I18" s="56">
        <v>48.5</v>
      </c>
      <c r="J18" s="57" t="s">
        <v>131</v>
      </c>
    </row>
    <row r="19" spans="1:10" ht="15.75" x14ac:dyDescent="0.25">
      <c r="A19" s="59" t="s">
        <v>3</v>
      </c>
      <c r="B19" s="59" t="s">
        <v>96</v>
      </c>
      <c r="C19" s="59" t="s">
        <v>95</v>
      </c>
      <c r="D19" s="59" t="s">
        <v>97</v>
      </c>
      <c r="E19" s="61" t="s">
        <v>172</v>
      </c>
      <c r="F19" s="51"/>
      <c r="G19" s="60">
        <v>43</v>
      </c>
      <c r="H19" s="59">
        <v>47.43</v>
      </c>
      <c r="I19" s="59">
        <v>41.37</v>
      </c>
      <c r="J19" s="61" t="s">
        <v>132</v>
      </c>
    </row>
    <row r="20" spans="1:10" ht="15.75" x14ac:dyDescent="0.25">
      <c r="A20" s="51" t="s">
        <v>10</v>
      </c>
      <c r="B20" s="62" t="s">
        <v>40</v>
      </c>
      <c r="C20" s="62" t="s">
        <v>88</v>
      </c>
      <c r="D20" s="62" t="s">
        <v>41</v>
      </c>
      <c r="E20" s="51"/>
      <c r="F20" s="51"/>
      <c r="G20" s="62" t="s">
        <v>65</v>
      </c>
      <c r="H20" s="62" t="s">
        <v>66</v>
      </c>
      <c r="I20" s="62" t="s">
        <v>67</v>
      </c>
      <c r="J20" s="51"/>
    </row>
    <row r="21" spans="1:10" ht="15.75" x14ac:dyDescent="0.25">
      <c r="A21" s="133" t="s">
        <v>98</v>
      </c>
      <c r="B21" s="134"/>
      <c r="C21" s="134"/>
      <c r="D21" s="135" t="s">
        <v>103</v>
      </c>
      <c r="E21" s="136"/>
      <c r="F21" s="51"/>
      <c r="G21" s="125" t="s">
        <v>104</v>
      </c>
      <c r="H21" s="137"/>
      <c r="I21" s="137"/>
      <c r="J21" s="137"/>
    </row>
    <row r="22" spans="1:10" ht="15.75" x14ac:dyDescent="0.25">
      <c r="A22" s="51"/>
      <c r="B22" s="121" t="s">
        <v>42</v>
      </c>
      <c r="C22" s="122"/>
      <c r="D22" s="122"/>
      <c r="E22" s="122"/>
      <c r="F22" s="51"/>
      <c r="G22" s="121" t="s">
        <v>42</v>
      </c>
      <c r="H22" s="122"/>
      <c r="I22" s="122"/>
      <c r="J22" s="122"/>
    </row>
    <row r="23" spans="1:10" ht="15.75" x14ac:dyDescent="0.25">
      <c r="A23" s="53" t="s">
        <v>1</v>
      </c>
      <c r="B23" s="53">
        <v>2.23</v>
      </c>
      <c r="C23" s="53">
        <v>2.0699999999999998</v>
      </c>
      <c r="D23" s="53">
        <v>1.97</v>
      </c>
      <c r="E23" s="54" t="s">
        <v>173</v>
      </c>
      <c r="F23" s="51"/>
      <c r="G23" s="53">
        <v>1.82</v>
      </c>
      <c r="H23" s="53">
        <v>2.06</v>
      </c>
      <c r="I23" s="53">
        <v>1.93</v>
      </c>
      <c r="J23" s="54" t="s">
        <v>127</v>
      </c>
    </row>
    <row r="24" spans="1:10" ht="15.75" x14ac:dyDescent="0.25">
      <c r="A24" s="56" t="s">
        <v>2</v>
      </c>
      <c r="B24" s="58">
        <v>2.0499999999999998</v>
      </c>
      <c r="C24" s="56">
        <v>1.97</v>
      </c>
      <c r="D24" s="56">
        <v>1.83</v>
      </c>
      <c r="E24" s="57" t="s">
        <v>174</v>
      </c>
      <c r="F24" s="51"/>
      <c r="G24" s="58">
        <v>2.0499999999999998</v>
      </c>
      <c r="H24" s="58">
        <v>1.8</v>
      </c>
      <c r="I24" s="56">
        <v>2.0299999999999998</v>
      </c>
      <c r="J24" s="57" t="s">
        <v>128</v>
      </c>
    </row>
    <row r="25" spans="1:10" ht="15.75" x14ac:dyDescent="0.25">
      <c r="A25" s="59" t="s">
        <v>3</v>
      </c>
      <c r="B25" s="59">
        <v>2.12</v>
      </c>
      <c r="C25" s="59">
        <v>1.97</v>
      </c>
      <c r="D25" s="59">
        <v>1.83</v>
      </c>
      <c r="E25" s="97" t="s">
        <v>175</v>
      </c>
      <c r="F25" s="51"/>
      <c r="G25" s="59">
        <v>2.0499999999999998</v>
      </c>
      <c r="H25" s="59">
        <v>2.0099999999999998</v>
      </c>
      <c r="I25" s="59">
        <v>1.98</v>
      </c>
      <c r="J25" s="61" t="s">
        <v>129</v>
      </c>
    </row>
    <row r="26" spans="1:10" ht="15.75" x14ac:dyDescent="0.25">
      <c r="A26" s="51" t="s">
        <v>10</v>
      </c>
      <c r="B26" s="62" t="s">
        <v>43</v>
      </c>
      <c r="C26" s="64" t="s">
        <v>44</v>
      </c>
      <c r="D26" s="62" t="s">
        <v>45</v>
      </c>
      <c r="E26" s="51"/>
      <c r="F26" s="51"/>
      <c r="G26" s="62" t="s">
        <v>69</v>
      </c>
      <c r="H26" s="64" t="s">
        <v>68</v>
      </c>
      <c r="I26" s="62" t="s">
        <v>70</v>
      </c>
      <c r="J26" s="51"/>
    </row>
    <row r="27" spans="1:10" ht="15.75" x14ac:dyDescent="0.25">
      <c r="A27" s="133" t="s">
        <v>98</v>
      </c>
      <c r="B27" s="134"/>
      <c r="C27" s="134"/>
      <c r="D27" s="135" t="s">
        <v>105</v>
      </c>
      <c r="E27" s="136"/>
      <c r="F27" s="51"/>
      <c r="G27" s="125" t="s">
        <v>106</v>
      </c>
      <c r="H27" s="137"/>
      <c r="I27" s="137"/>
      <c r="J27" s="137"/>
    </row>
    <row r="28" spans="1:10" ht="15.75" x14ac:dyDescent="0.25">
      <c r="A28" s="51"/>
      <c r="B28" s="121" t="s">
        <v>32</v>
      </c>
      <c r="C28" s="122"/>
      <c r="D28" s="122"/>
      <c r="E28" s="122"/>
      <c r="F28" s="51"/>
      <c r="G28" s="121" t="s">
        <v>32</v>
      </c>
      <c r="H28" s="122"/>
      <c r="I28" s="122"/>
      <c r="J28" s="122"/>
    </row>
    <row r="29" spans="1:10" ht="15.75" x14ac:dyDescent="0.25">
      <c r="A29" s="53" t="s">
        <v>1</v>
      </c>
      <c r="B29" s="65">
        <v>229629</v>
      </c>
      <c r="C29" s="65">
        <v>255555</v>
      </c>
      <c r="D29" s="65">
        <v>262962</v>
      </c>
      <c r="E29" s="66" t="s">
        <v>154</v>
      </c>
      <c r="F29" s="51"/>
      <c r="G29" s="65">
        <v>203222</v>
      </c>
      <c r="H29" s="65">
        <v>220000</v>
      </c>
      <c r="I29" s="65">
        <v>187778</v>
      </c>
      <c r="J29" s="66" t="s">
        <v>139</v>
      </c>
    </row>
    <row r="30" spans="1:10" ht="15.75" x14ac:dyDescent="0.25">
      <c r="A30" s="56" t="s">
        <v>2</v>
      </c>
      <c r="B30" s="67">
        <v>229629</v>
      </c>
      <c r="C30" s="67">
        <v>262962</v>
      </c>
      <c r="D30" s="67">
        <v>244444</v>
      </c>
      <c r="E30" s="68" t="s">
        <v>155</v>
      </c>
      <c r="F30" s="51"/>
      <c r="G30" s="67">
        <v>200000</v>
      </c>
      <c r="H30" s="67">
        <v>203333</v>
      </c>
      <c r="I30" s="67">
        <v>183333</v>
      </c>
      <c r="J30" s="68" t="s">
        <v>140</v>
      </c>
    </row>
    <row r="31" spans="1:10" ht="15.75" x14ac:dyDescent="0.25">
      <c r="A31" s="59" t="s">
        <v>3</v>
      </c>
      <c r="B31" s="69">
        <v>248148</v>
      </c>
      <c r="C31" s="69">
        <v>285185</v>
      </c>
      <c r="D31" s="69">
        <v>270370</v>
      </c>
      <c r="E31" s="70" t="s">
        <v>156</v>
      </c>
      <c r="F31" s="51"/>
      <c r="G31" s="69">
        <v>184444</v>
      </c>
      <c r="H31" s="69">
        <v>211111</v>
      </c>
      <c r="I31" s="69">
        <v>207778</v>
      </c>
      <c r="J31" s="70" t="s">
        <v>141</v>
      </c>
    </row>
    <row r="32" spans="1:10" ht="15.75" x14ac:dyDescent="0.25">
      <c r="A32" s="51" t="s">
        <v>10</v>
      </c>
      <c r="B32" s="71">
        <v>235802</v>
      </c>
      <c r="C32" s="71">
        <v>267901</v>
      </c>
      <c r="D32" s="71">
        <v>259259</v>
      </c>
      <c r="E32" s="51">
        <f>(235802+267801+259259)/3</f>
        <v>254287.33333333334</v>
      </c>
      <c r="F32" s="51" t="s">
        <v>15</v>
      </c>
      <c r="G32" s="71" t="s">
        <v>74</v>
      </c>
      <c r="H32" s="64" t="s">
        <v>75</v>
      </c>
      <c r="I32" s="71" t="s">
        <v>76</v>
      </c>
      <c r="J32" s="51">
        <f>(195925+211481+192962)/3</f>
        <v>200122.66666666666</v>
      </c>
    </row>
    <row r="33" spans="1:10" ht="15.75" x14ac:dyDescent="0.25">
      <c r="A33" s="133" t="s">
        <v>98</v>
      </c>
      <c r="B33" s="134"/>
      <c r="C33" s="134"/>
      <c r="D33" s="135" t="s">
        <v>107</v>
      </c>
      <c r="E33" s="136"/>
      <c r="F33" s="51"/>
      <c r="G33" s="125" t="s">
        <v>108</v>
      </c>
      <c r="H33" s="137"/>
      <c r="I33" s="137"/>
      <c r="J33" s="137"/>
    </row>
    <row r="34" spans="1:10" ht="15.75" x14ac:dyDescent="0.25">
      <c r="A34" s="51"/>
      <c r="B34" s="121" t="s">
        <v>58</v>
      </c>
      <c r="C34" s="122"/>
      <c r="D34" s="122"/>
      <c r="E34" s="122"/>
      <c r="F34" s="51"/>
      <c r="G34" s="121" t="s">
        <v>58</v>
      </c>
      <c r="H34" s="122"/>
      <c r="I34" s="122"/>
      <c r="J34" s="122"/>
    </row>
    <row r="35" spans="1:10" ht="15.75" x14ac:dyDescent="0.25">
      <c r="A35" s="53" t="s">
        <v>1</v>
      </c>
      <c r="B35" s="73">
        <v>110.2</v>
      </c>
      <c r="C35" s="73">
        <v>111.1</v>
      </c>
      <c r="D35" s="73">
        <v>116.86</v>
      </c>
      <c r="E35" s="74" t="s">
        <v>151</v>
      </c>
      <c r="F35" s="51" t="s">
        <v>15</v>
      </c>
      <c r="G35" s="76">
        <v>89.4</v>
      </c>
      <c r="H35" s="76">
        <v>90</v>
      </c>
      <c r="I35" s="76">
        <v>92.74</v>
      </c>
      <c r="J35" s="77" t="s">
        <v>142</v>
      </c>
    </row>
    <row r="36" spans="1:10" ht="15.75" x14ac:dyDescent="0.25">
      <c r="A36" s="56" t="s">
        <v>2</v>
      </c>
      <c r="B36" s="58">
        <v>114.06</v>
      </c>
      <c r="C36" s="78">
        <v>115.08</v>
      </c>
      <c r="D36" s="78">
        <v>104.73</v>
      </c>
      <c r="E36" s="79" t="s">
        <v>152</v>
      </c>
      <c r="F36" s="51"/>
      <c r="G36" s="81">
        <v>93.74</v>
      </c>
      <c r="H36" s="82">
        <v>87.9</v>
      </c>
      <c r="I36" s="82">
        <v>91.35</v>
      </c>
      <c r="J36" s="83" t="s">
        <v>143</v>
      </c>
    </row>
    <row r="37" spans="1:10" ht="15.75" x14ac:dyDescent="0.25">
      <c r="A37" s="59" t="s">
        <v>3</v>
      </c>
      <c r="B37" s="84">
        <v>117.05</v>
      </c>
      <c r="C37" s="84">
        <v>111.36</v>
      </c>
      <c r="D37" s="84">
        <v>121.18</v>
      </c>
      <c r="E37" s="85" t="s">
        <v>153</v>
      </c>
      <c r="F37" s="51"/>
      <c r="G37" s="87">
        <v>88.04</v>
      </c>
      <c r="H37" s="87">
        <v>85.77</v>
      </c>
      <c r="I37" s="87">
        <v>93.37</v>
      </c>
      <c r="J37" s="88" t="s">
        <v>144</v>
      </c>
    </row>
    <row r="38" spans="1:10" ht="15.75" x14ac:dyDescent="0.25">
      <c r="A38" s="51" t="s">
        <v>10</v>
      </c>
      <c r="B38" s="71" t="s">
        <v>54</v>
      </c>
      <c r="C38" s="64" t="s">
        <v>53</v>
      </c>
      <c r="D38" s="71" t="s">
        <v>52</v>
      </c>
      <c r="E38" s="51"/>
      <c r="F38" s="51"/>
      <c r="G38" s="89">
        <v>90.4</v>
      </c>
      <c r="H38" s="90">
        <v>87.89</v>
      </c>
      <c r="I38" s="91">
        <v>92.49</v>
      </c>
      <c r="J38" s="72"/>
    </row>
    <row r="39" spans="1:10" ht="15.75" x14ac:dyDescent="0.25">
      <c r="A39" s="133" t="s">
        <v>98</v>
      </c>
      <c r="B39" s="134"/>
      <c r="C39" s="134"/>
      <c r="D39" s="135" t="s">
        <v>109</v>
      </c>
      <c r="E39" s="136"/>
      <c r="F39" s="51"/>
      <c r="G39" s="125" t="s">
        <v>110</v>
      </c>
      <c r="H39" s="137"/>
      <c r="I39" s="137"/>
      <c r="J39" s="137"/>
    </row>
    <row r="40" spans="1:10" ht="15.75" x14ac:dyDescent="0.25">
      <c r="A40" s="51"/>
      <c r="B40" s="121" t="s">
        <v>33</v>
      </c>
      <c r="C40" s="122"/>
      <c r="D40" s="122"/>
      <c r="E40" s="122"/>
      <c r="F40" s="51"/>
      <c r="G40" s="121" t="s">
        <v>33</v>
      </c>
      <c r="H40" s="122"/>
      <c r="I40" s="122"/>
      <c r="J40" s="122"/>
    </row>
    <row r="41" spans="1:10" ht="15.75" x14ac:dyDescent="0.25">
      <c r="A41" s="53" t="s">
        <v>1</v>
      </c>
      <c r="B41" s="65">
        <v>2897</v>
      </c>
      <c r="C41" s="65">
        <v>2192</v>
      </c>
      <c r="D41" s="65">
        <v>2309</v>
      </c>
      <c r="E41" s="66" t="s">
        <v>148</v>
      </c>
      <c r="F41" s="51" t="s">
        <v>15</v>
      </c>
      <c r="G41" s="65">
        <v>1333</v>
      </c>
      <c r="H41" s="65">
        <v>1519</v>
      </c>
      <c r="I41" s="65">
        <v>1295</v>
      </c>
      <c r="J41" s="66" t="s">
        <v>145</v>
      </c>
    </row>
    <row r="42" spans="1:10" ht="15.75" x14ac:dyDescent="0.25">
      <c r="A42" s="56" t="s">
        <v>2</v>
      </c>
      <c r="B42" s="67">
        <v>2642</v>
      </c>
      <c r="C42" s="67">
        <v>2136</v>
      </c>
      <c r="D42" s="67">
        <v>2128</v>
      </c>
      <c r="E42" s="68" t="s">
        <v>149</v>
      </c>
      <c r="F42" s="51"/>
      <c r="G42" s="67">
        <v>1500</v>
      </c>
      <c r="H42" s="67">
        <v>1401</v>
      </c>
      <c r="I42" s="67">
        <v>1281</v>
      </c>
      <c r="J42" s="68" t="s">
        <v>146</v>
      </c>
    </row>
    <row r="43" spans="1:10" ht="15.75" x14ac:dyDescent="0.25">
      <c r="A43" s="59" t="s">
        <v>3</v>
      </c>
      <c r="B43" s="69">
        <v>2525</v>
      </c>
      <c r="C43" s="69">
        <v>2349</v>
      </c>
      <c r="D43" s="69">
        <v>2331</v>
      </c>
      <c r="E43" s="70" t="s">
        <v>150</v>
      </c>
      <c r="F43" s="51"/>
      <c r="G43" s="69">
        <v>1396</v>
      </c>
      <c r="H43" s="69">
        <v>1409</v>
      </c>
      <c r="I43" s="69">
        <v>1294</v>
      </c>
      <c r="J43" s="70" t="s">
        <v>147</v>
      </c>
    </row>
    <row r="44" spans="1:10" ht="15.75" x14ac:dyDescent="0.25">
      <c r="A44" s="51" t="s">
        <v>10</v>
      </c>
      <c r="B44" s="71" t="s">
        <v>46</v>
      </c>
      <c r="C44" s="92" t="s">
        <v>47</v>
      </c>
      <c r="D44" s="71" t="s">
        <v>48</v>
      </c>
      <c r="E44" s="51"/>
      <c r="F44" s="51"/>
      <c r="G44" s="71" t="s">
        <v>80</v>
      </c>
      <c r="H44" s="92" t="s">
        <v>81</v>
      </c>
      <c r="I44" s="71" t="s">
        <v>82</v>
      </c>
      <c r="J44" s="51"/>
    </row>
    <row r="45" spans="1:10" ht="15.75" x14ac:dyDescent="0.25">
      <c r="A45" s="133" t="s">
        <v>98</v>
      </c>
      <c r="B45" s="134"/>
      <c r="C45" s="134"/>
      <c r="D45" s="135" t="s">
        <v>111</v>
      </c>
      <c r="E45" s="136"/>
      <c r="F45" s="51"/>
      <c r="G45" s="125" t="s">
        <v>112</v>
      </c>
      <c r="H45" s="137"/>
      <c r="I45" s="137"/>
      <c r="J45" s="137"/>
    </row>
  </sheetData>
  <mergeCells count="37">
    <mergeCell ref="A39:C39"/>
    <mergeCell ref="D39:E39"/>
    <mergeCell ref="G39:J39"/>
    <mergeCell ref="B34:E34"/>
    <mergeCell ref="G34:J34"/>
    <mergeCell ref="B28:E28"/>
    <mergeCell ref="G28:J28"/>
    <mergeCell ref="B22:E22"/>
    <mergeCell ref="G22:J22"/>
    <mergeCell ref="A27:C27"/>
    <mergeCell ref="D27:E27"/>
    <mergeCell ref="G27:J27"/>
    <mergeCell ref="A45:C45"/>
    <mergeCell ref="D45:E45"/>
    <mergeCell ref="G45:J45"/>
    <mergeCell ref="G21:J21"/>
    <mergeCell ref="B10:E10"/>
    <mergeCell ref="G10:J10"/>
    <mergeCell ref="A21:C21"/>
    <mergeCell ref="D21:E21"/>
    <mergeCell ref="A15:C15"/>
    <mergeCell ref="D15:E15"/>
    <mergeCell ref="G15:J15"/>
    <mergeCell ref="A33:C33"/>
    <mergeCell ref="D33:E33"/>
    <mergeCell ref="G33:J33"/>
    <mergeCell ref="B40:E40"/>
    <mergeCell ref="G40:J40"/>
    <mergeCell ref="A2:E2"/>
    <mergeCell ref="G2:J2"/>
    <mergeCell ref="B3:E3"/>
    <mergeCell ref="G3:J3"/>
    <mergeCell ref="B16:E16"/>
    <mergeCell ref="G16:J16"/>
    <mergeCell ref="A9:C9"/>
    <mergeCell ref="D9:E9"/>
    <mergeCell ref="G9:J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opLeftCell="A12" workbookViewId="0">
      <selection activeCell="D30" sqref="D30"/>
    </sheetView>
  </sheetViews>
  <sheetFormatPr defaultRowHeight="15" x14ac:dyDescent="0.25"/>
  <cols>
    <col min="6" max="6" width="3.28515625" customWidth="1"/>
  </cols>
  <sheetData>
    <row r="2" spans="1:10" ht="55.5" customHeight="1" x14ac:dyDescent="0.25">
      <c r="A2" s="140" t="s">
        <v>119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78" customHeight="1" x14ac:dyDescent="0.25">
      <c r="A3" s="131" t="s">
        <v>115</v>
      </c>
      <c r="B3" s="132"/>
      <c r="C3" s="132"/>
      <c r="D3" s="132"/>
      <c r="E3" s="132"/>
      <c r="F3" s="51"/>
      <c r="G3" s="131" t="s">
        <v>118</v>
      </c>
      <c r="H3" s="132"/>
      <c r="I3" s="132"/>
      <c r="J3" s="132"/>
    </row>
    <row r="4" spans="1:10" ht="15.75" x14ac:dyDescent="0.25">
      <c r="A4" s="141" t="s">
        <v>121</v>
      </c>
      <c r="B4" s="93" t="s">
        <v>7</v>
      </c>
      <c r="C4" s="93" t="s">
        <v>8</v>
      </c>
      <c r="D4" s="93" t="s">
        <v>9</v>
      </c>
      <c r="E4" s="93" t="s">
        <v>10</v>
      </c>
      <c r="F4" s="93" t="s">
        <v>15</v>
      </c>
      <c r="G4" s="93" t="s">
        <v>7</v>
      </c>
      <c r="H4" s="93" t="s">
        <v>8</v>
      </c>
      <c r="I4" s="93" t="s">
        <v>9</v>
      </c>
      <c r="J4" s="93" t="s">
        <v>10</v>
      </c>
    </row>
    <row r="5" spans="1:10" ht="15.75" x14ac:dyDescent="0.25">
      <c r="A5" s="142"/>
      <c r="B5" s="121" t="s">
        <v>11</v>
      </c>
      <c r="C5" s="122"/>
      <c r="D5" s="122"/>
      <c r="E5" s="122"/>
      <c r="F5" s="51"/>
      <c r="G5" s="121" t="s">
        <v>11</v>
      </c>
      <c r="H5" s="122"/>
      <c r="I5" s="122"/>
      <c r="J5" s="122"/>
    </row>
    <row r="6" spans="1:10" ht="15.75" x14ac:dyDescent="0.25">
      <c r="A6" s="53" t="s">
        <v>1</v>
      </c>
      <c r="B6" s="53">
        <v>105.67</v>
      </c>
      <c r="C6" s="53">
        <v>77.459999999999994</v>
      </c>
      <c r="D6" s="53">
        <v>103.5</v>
      </c>
      <c r="E6" s="54" t="s">
        <v>160</v>
      </c>
      <c r="F6" s="51"/>
      <c r="G6" s="53">
        <v>82.31</v>
      </c>
      <c r="H6" s="53">
        <v>82.15</v>
      </c>
      <c r="I6" s="55">
        <v>76.900000000000006</v>
      </c>
      <c r="J6" s="54" t="s">
        <v>136</v>
      </c>
    </row>
    <row r="7" spans="1:10" ht="15.75" x14ac:dyDescent="0.25">
      <c r="A7" s="56" t="s">
        <v>2</v>
      </c>
      <c r="B7" s="56">
        <v>107.13</v>
      </c>
      <c r="C7" s="56">
        <v>100.14</v>
      </c>
      <c r="D7" s="56">
        <v>104.63</v>
      </c>
      <c r="E7" s="57" t="s">
        <v>161</v>
      </c>
      <c r="F7" s="51"/>
      <c r="G7" s="58">
        <v>83.7</v>
      </c>
      <c r="H7" s="56">
        <v>79.27</v>
      </c>
      <c r="I7" s="58">
        <v>83.4</v>
      </c>
      <c r="J7" s="57" t="s">
        <v>176</v>
      </c>
    </row>
    <row r="8" spans="1:10" ht="15.75" x14ac:dyDescent="0.25">
      <c r="A8" s="59" t="s">
        <v>3</v>
      </c>
      <c r="B8" s="60">
        <v>99.6</v>
      </c>
      <c r="C8" s="59">
        <v>103.67</v>
      </c>
      <c r="D8" s="59">
        <v>105.33</v>
      </c>
      <c r="E8" s="61" t="s">
        <v>162</v>
      </c>
      <c r="F8" s="51"/>
      <c r="G8" s="59">
        <v>78.25</v>
      </c>
      <c r="H8" s="59">
        <v>75.12</v>
      </c>
      <c r="I8" s="60">
        <v>77.2</v>
      </c>
      <c r="J8" s="61" t="s">
        <v>138</v>
      </c>
    </row>
    <row r="9" spans="1:10" ht="15.75" x14ac:dyDescent="0.25">
      <c r="A9" s="51" t="s">
        <v>10</v>
      </c>
      <c r="B9" s="62" t="s">
        <v>12</v>
      </c>
      <c r="C9" s="62" t="s">
        <v>13</v>
      </c>
      <c r="D9" s="62" t="s">
        <v>14</v>
      </c>
      <c r="E9" s="63" t="s">
        <v>15</v>
      </c>
      <c r="F9" s="51"/>
      <c r="G9" s="62" t="s">
        <v>59</v>
      </c>
      <c r="H9" s="62" t="s">
        <v>60</v>
      </c>
      <c r="I9" s="62" t="s">
        <v>61</v>
      </c>
      <c r="J9" s="51"/>
    </row>
    <row r="10" spans="1:10" ht="15.75" x14ac:dyDescent="0.25">
      <c r="A10" s="133" t="s">
        <v>98</v>
      </c>
      <c r="B10" s="134"/>
      <c r="C10" s="134"/>
      <c r="D10" s="135" t="s">
        <v>99</v>
      </c>
      <c r="E10" s="136"/>
      <c r="F10" s="51"/>
      <c r="G10" s="125" t="s">
        <v>100</v>
      </c>
      <c r="H10" s="137"/>
      <c r="I10" s="137"/>
      <c r="J10" s="137"/>
    </row>
    <row r="11" spans="1:10" ht="15.75" x14ac:dyDescent="0.25">
      <c r="A11" s="51"/>
      <c r="B11" s="121" t="s">
        <v>35</v>
      </c>
      <c r="C11" s="122"/>
      <c r="D11" s="122"/>
      <c r="E11" s="122"/>
      <c r="F11" s="51"/>
      <c r="G11" s="121" t="s">
        <v>35</v>
      </c>
      <c r="H11" s="122"/>
      <c r="I11" s="122"/>
      <c r="J11" s="122"/>
    </row>
    <row r="12" spans="1:10" ht="15.75" x14ac:dyDescent="0.25">
      <c r="A12" s="53" t="s">
        <v>1</v>
      </c>
      <c r="B12" s="53">
        <v>8.48</v>
      </c>
      <c r="C12" s="53">
        <v>7.93</v>
      </c>
      <c r="D12" s="53">
        <v>8.42</v>
      </c>
      <c r="E12" s="54" t="s">
        <v>167</v>
      </c>
      <c r="F12" s="51"/>
      <c r="G12" s="55">
        <v>7.5</v>
      </c>
      <c r="H12" s="53">
        <v>7.99</v>
      </c>
      <c r="I12" s="53">
        <v>7.35</v>
      </c>
      <c r="J12" s="54" t="s">
        <v>133</v>
      </c>
    </row>
    <row r="13" spans="1:10" ht="15.75" x14ac:dyDescent="0.25">
      <c r="A13" s="56" t="s">
        <v>2</v>
      </c>
      <c r="B13" s="16">
        <v>9.1999999999999993</v>
      </c>
      <c r="C13" s="14">
        <v>8.32</v>
      </c>
      <c r="D13" s="14">
        <v>8.9700000000000006</v>
      </c>
      <c r="E13" s="15" t="s">
        <v>168</v>
      </c>
      <c r="F13" s="51"/>
      <c r="G13" s="58">
        <v>8.18</v>
      </c>
      <c r="H13" s="56">
        <v>7.87</v>
      </c>
      <c r="I13" s="56">
        <v>8.0399999999999991</v>
      </c>
      <c r="J13" s="57" t="s">
        <v>134</v>
      </c>
    </row>
    <row r="14" spans="1:10" ht="15.75" x14ac:dyDescent="0.25">
      <c r="A14" s="59" t="s">
        <v>3</v>
      </c>
      <c r="B14" s="17">
        <v>8.84</v>
      </c>
      <c r="C14" s="17">
        <v>8.17</v>
      </c>
      <c r="D14" s="17">
        <v>8.6199999999999992</v>
      </c>
      <c r="E14" s="19" t="s">
        <v>169</v>
      </c>
      <c r="F14" s="51"/>
      <c r="G14" s="59">
        <v>8.02</v>
      </c>
      <c r="H14" s="59">
        <v>7.96</v>
      </c>
      <c r="I14" s="59">
        <v>7.58</v>
      </c>
      <c r="J14" s="61" t="s">
        <v>135</v>
      </c>
    </row>
    <row r="15" spans="1:10" ht="15.75" x14ac:dyDescent="0.25">
      <c r="A15" s="51" t="s">
        <v>10</v>
      </c>
      <c r="B15" s="62" t="s">
        <v>36</v>
      </c>
      <c r="C15" s="62" t="s">
        <v>37</v>
      </c>
      <c r="D15" s="62" t="s">
        <v>38</v>
      </c>
      <c r="E15" s="51"/>
      <c r="F15" s="51"/>
      <c r="G15" s="62" t="s">
        <v>62</v>
      </c>
      <c r="H15" s="62" t="s">
        <v>63</v>
      </c>
      <c r="I15" s="62" t="s">
        <v>64</v>
      </c>
      <c r="J15" s="51"/>
    </row>
    <row r="16" spans="1:10" ht="15.75" x14ac:dyDescent="0.25">
      <c r="A16" s="133" t="s">
        <v>98</v>
      </c>
      <c r="B16" s="134"/>
      <c r="C16" s="134"/>
      <c r="D16" s="135" t="s">
        <v>101</v>
      </c>
      <c r="E16" s="136"/>
      <c r="F16" s="51"/>
      <c r="G16" s="125" t="s">
        <v>102</v>
      </c>
      <c r="H16" s="137"/>
      <c r="I16" s="137"/>
      <c r="J16" s="137"/>
    </row>
    <row r="17" spans="1:10" ht="15.75" x14ac:dyDescent="0.25">
      <c r="A17" s="51"/>
      <c r="B17" s="121" t="s">
        <v>39</v>
      </c>
      <c r="C17" s="122"/>
      <c r="D17" s="122"/>
      <c r="E17" s="122"/>
      <c r="F17" s="51"/>
      <c r="G17" s="121" t="s">
        <v>39</v>
      </c>
      <c r="H17" s="122"/>
      <c r="I17" s="122"/>
      <c r="J17" s="122"/>
    </row>
    <row r="18" spans="1:10" ht="15.75" x14ac:dyDescent="0.25">
      <c r="A18" s="53" t="s">
        <v>1</v>
      </c>
      <c r="B18" s="53" t="s">
        <v>89</v>
      </c>
      <c r="C18" s="53" t="s">
        <v>90</v>
      </c>
      <c r="D18" s="53" t="s">
        <v>91</v>
      </c>
      <c r="E18" s="54" t="s">
        <v>170</v>
      </c>
      <c r="F18" s="51"/>
      <c r="G18" s="53">
        <v>46.63</v>
      </c>
      <c r="H18" s="53">
        <v>50.48</v>
      </c>
      <c r="I18" s="53">
        <v>43.15</v>
      </c>
      <c r="J18" s="54" t="s">
        <v>130</v>
      </c>
    </row>
    <row r="19" spans="1:10" ht="15.75" x14ac:dyDescent="0.25">
      <c r="A19" s="56" t="s">
        <v>2</v>
      </c>
      <c r="B19" s="58" t="s">
        <v>92</v>
      </c>
      <c r="C19" s="56" t="s">
        <v>93</v>
      </c>
      <c r="D19" s="56" t="s">
        <v>94</v>
      </c>
      <c r="E19" s="57" t="s">
        <v>171</v>
      </c>
      <c r="F19" s="51"/>
      <c r="G19" s="58">
        <v>49.57</v>
      </c>
      <c r="H19" s="56">
        <v>44.32</v>
      </c>
      <c r="I19" s="56">
        <v>48.5</v>
      </c>
      <c r="J19" s="57" t="s">
        <v>131</v>
      </c>
    </row>
    <row r="20" spans="1:10" ht="15.75" x14ac:dyDescent="0.25">
      <c r="A20" s="59" t="s">
        <v>3</v>
      </c>
      <c r="B20" s="59" t="s">
        <v>96</v>
      </c>
      <c r="C20" s="59" t="s">
        <v>95</v>
      </c>
      <c r="D20" s="59" t="s">
        <v>97</v>
      </c>
      <c r="E20" s="61" t="s">
        <v>172</v>
      </c>
      <c r="F20" s="51"/>
      <c r="G20" s="60">
        <v>43</v>
      </c>
      <c r="H20" s="59">
        <v>47.43</v>
      </c>
      <c r="I20" s="59">
        <v>41.37</v>
      </c>
      <c r="J20" s="61" t="s">
        <v>132</v>
      </c>
    </row>
    <row r="21" spans="1:10" ht="15.75" x14ac:dyDescent="0.25">
      <c r="A21" s="51" t="s">
        <v>10</v>
      </c>
      <c r="B21" s="62" t="s">
        <v>40</v>
      </c>
      <c r="C21" s="62" t="s">
        <v>88</v>
      </c>
      <c r="D21" s="62" t="s">
        <v>41</v>
      </c>
      <c r="E21" s="51"/>
      <c r="F21" s="51"/>
      <c r="G21" s="62" t="s">
        <v>65</v>
      </c>
      <c r="H21" s="62" t="s">
        <v>66</v>
      </c>
      <c r="I21" s="62" t="s">
        <v>67</v>
      </c>
      <c r="J21" s="51"/>
    </row>
    <row r="22" spans="1:10" ht="15.75" x14ac:dyDescent="0.25">
      <c r="A22" s="133" t="s">
        <v>98</v>
      </c>
      <c r="B22" s="134"/>
      <c r="C22" s="134"/>
      <c r="D22" s="135" t="s">
        <v>103</v>
      </c>
      <c r="E22" s="136"/>
      <c r="F22" s="51"/>
      <c r="G22" s="125" t="s">
        <v>104</v>
      </c>
      <c r="H22" s="137"/>
      <c r="I22" s="137"/>
      <c r="J22" s="137"/>
    </row>
    <row r="23" spans="1:10" ht="15.75" x14ac:dyDescent="0.25">
      <c r="A23" s="51"/>
      <c r="B23" s="121" t="s">
        <v>42</v>
      </c>
      <c r="C23" s="122"/>
      <c r="D23" s="122"/>
      <c r="E23" s="122"/>
      <c r="F23" s="51"/>
      <c r="G23" s="121" t="s">
        <v>42</v>
      </c>
      <c r="H23" s="122"/>
      <c r="I23" s="122"/>
      <c r="J23" s="122"/>
    </row>
    <row r="24" spans="1:10" ht="15.75" x14ac:dyDescent="0.25">
      <c r="A24" s="53" t="s">
        <v>1</v>
      </c>
      <c r="B24" s="53">
        <v>2.23</v>
      </c>
      <c r="C24" s="53">
        <v>2.0699999999999998</v>
      </c>
      <c r="D24" s="53">
        <v>1.97</v>
      </c>
      <c r="E24" s="54" t="s">
        <v>173</v>
      </c>
      <c r="F24" s="51"/>
      <c r="G24" s="53">
        <v>1.82</v>
      </c>
      <c r="H24" s="53">
        <v>2.06</v>
      </c>
      <c r="I24" s="53">
        <v>1.93</v>
      </c>
      <c r="J24" s="54" t="s">
        <v>127</v>
      </c>
    </row>
    <row r="25" spans="1:10" ht="15.75" x14ac:dyDescent="0.25">
      <c r="A25" s="56" t="s">
        <v>2</v>
      </c>
      <c r="B25" s="58">
        <v>2.0499999999999998</v>
      </c>
      <c r="C25" s="56">
        <v>1.97</v>
      </c>
      <c r="D25" s="56">
        <v>1.83</v>
      </c>
      <c r="E25" s="57" t="s">
        <v>174</v>
      </c>
      <c r="F25" s="51"/>
      <c r="G25" s="58">
        <v>2.0499999999999998</v>
      </c>
      <c r="H25" s="58">
        <v>1.8</v>
      </c>
      <c r="I25" s="56">
        <v>2.0299999999999998</v>
      </c>
      <c r="J25" s="57" t="s">
        <v>128</v>
      </c>
    </row>
    <row r="26" spans="1:10" ht="15.75" x14ac:dyDescent="0.25">
      <c r="A26" s="59" t="s">
        <v>3</v>
      </c>
      <c r="B26" s="59">
        <v>2.12</v>
      </c>
      <c r="C26" s="59">
        <v>1.97</v>
      </c>
      <c r="D26" s="59">
        <v>1.83</v>
      </c>
      <c r="E26" s="97" t="s">
        <v>175</v>
      </c>
      <c r="F26" s="51"/>
      <c r="G26" s="59">
        <v>2.0499999999999998</v>
      </c>
      <c r="H26" s="59">
        <v>2.0099999999999998</v>
      </c>
      <c r="I26" s="59">
        <v>1.98</v>
      </c>
      <c r="J26" s="61" t="s">
        <v>129</v>
      </c>
    </row>
    <row r="27" spans="1:10" ht="15.75" x14ac:dyDescent="0.25">
      <c r="A27" s="51" t="s">
        <v>10</v>
      </c>
      <c r="B27" s="62" t="s">
        <v>43</v>
      </c>
      <c r="C27" s="64" t="s">
        <v>44</v>
      </c>
      <c r="D27" s="62" t="s">
        <v>45</v>
      </c>
      <c r="E27" s="51"/>
      <c r="F27" s="51"/>
      <c r="G27" s="62" t="s">
        <v>69</v>
      </c>
      <c r="H27" s="64" t="s">
        <v>68</v>
      </c>
      <c r="I27" s="62" t="s">
        <v>70</v>
      </c>
      <c r="J27" s="51"/>
    </row>
    <row r="28" spans="1:10" ht="15.75" x14ac:dyDescent="0.25">
      <c r="A28" s="133" t="s">
        <v>98</v>
      </c>
      <c r="B28" s="134"/>
      <c r="C28" s="134"/>
      <c r="D28" s="135" t="s">
        <v>105</v>
      </c>
      <c r="E28" s="136"/>
      <c r="F28" s="51"/>
      <c r="G28" s="125" t="s">
        <v>106</v>
      </c>
      <c r="H28" s="137"/>
      <c r="I28" s="137"/>
      <c r="J28" s="137"/>
    </row>
    <row r="29" spans="1:10" ht="15.75" x14ac:dyDescent="0.25">
      <c r="A29" s="98"/>
      <c r="B29" s="99"/>
      <c r="C29" s="99"/>
      <c r="D29" s="57"/>
      <c r="E29" s="5"/>
      <c r="F29" s="51"/>
      <c r="G29" s="96"/>
      <c r="H29" s="7"/>
      <c r="I29" s="7"/>
      <c r="J29" s="7"/>
    </row>
    <row r="30" spans="1:10" ht="15.75" x14ac:dyDescent="0.25">
      <c r="A30" s="98"/>
      <c r="B30" s="99"/>
      <c r="C30" s="99"/>
      <c r="D30" s="57"/>
      <c r="E30" s="5"/>
      <c r="F30" s="56"/>
      <c r="G30" s="99"/>
      <c r="H30" s="99"/>
      <c r="I30" s="57"/>
      <c r="J30" s="5"/>
    </row>
    <row r="31" spans="1:10" ht="84.75" customHeight="1" x14ac:dyDescent="0.25">
      <c r="A31" s="131" t="s">
        <v>116</v>
      </c>
      <c r="B31" s="132"/>
      <c r="C31" s="132"/>
      <c r="D31" s="132"/>
      <c r="E31" s="132"/>
      <c r="F31" s="51"/>
      <c r="G31" s="131" t="s">
        <v>117</v>
      </c>
      <c r="H31" s="132"/>
      <c r="I31" s="132"/>
      <c r="J31" s="132"/>
    </row>
    <row r="32" spans="1:10" ht="19.5" customHeight="1" x14ac:dyDescent="0.25">
      <c r="A32" s="138" t="s">
        <v>121</v>
      </c>
      <c r="B32" s="93" t="s">
        <v>7</v>
      </c>
      <c r="C32" s="93" t="s">
        <v>8</v>
      </c>
      <c r="D32" s="93" t="s">
        <v>9</v>
      </c>
      <c r="E32" s="93" t="s">
        <v>10</v>
      </c>
      <c r="F32" s="93" t="s">
        <v>15</v>
      </c>
      <c r="G32" s="93" t="s">
        <v>7</v>
      </c>
      <c r="H32" s="93" t="s">
        <v>8</v>
      </c>
      <c r="I32" s="93" t="s">
        <v>9</v>
      </c>
      <c r="J32" s="93" t="s">
        <v>10</v>
      </c>
    </row>
    <row r="33" spans="1:10" ht="15.75" x14ac:dyDescent="0.25">
      <c r="A33" s="139"/>
      <c r="B33" s="121" t="s">
        <v>32</v>
      </c>
      <c r="C33" s="122"/>
      <c r="D33" s="122"/>
      <c r="E33" s="122"/>
      <c r="F33" s="51"/>
      <c r="G33" s="121" t="s">
        <v>32</v>
      </c>
      <c r="H33" s="122"/>
      <c r="I33" s="122"/>
      <c r="J33" s="122"/>
    </row>
    <row r="34" spans="1:10" ht="15.75" x14ac:dyDescent="0.25">
      <c r="A34" s="53" t="s">
        <v>1</v>
      </c>
      <c r="B34" s="65">
        <v>229629</v>
      </c>
      <c r="C34" s="65">
        <v>255555</v>
      </c>
      <c r="D34" s="65">
        <v>262962</v>
      </c>
      <c r="E34" s="66">
        <v>249382</v>
      </c>
      <c r="F34" s="51"/>
      <c r="G34" s="65">
        <v>203222</v>
      </c>
      <c r="H34" s="65">
        <v>220000</v>
      </c>
      <c r="I34" s="65">
        <v>187778</v>
      </c>
      <c r="J34" s="66" t="s">
        <v>71</v>
      </c>
    </row>
    <row r="35" spans="1:10" ht="15.75" x14ac:dyDescent="0.25">
      <c r="A35" s="56" t="s">
        <v>2</v>
      </c>
      <c r="B35" s="67">
        <v>229629</v>
      </c>
      <c r="C35" s="67">
        <v>262962</v>
      </c>
      <c r="D35" s="67">
        <v>244444</v>
      </c>
      <c r="E35" s="68">
        <v>245679</v>
      </c>
      <c r="F35" s="51"/>
      <c r="G35" s="67">
        <v>200000</v>
      </c>
      <c r="H35" s="67">
        <v>203333</v>
      </c>
      <c r="I35" s="67">
        <v>183333</v>
      </c>
      <c r="J35" s="68" t="s">
        <v>72</v>
      </c>
    </row>
    <row r="36" spans="1:10" ht="15.75" x14ac:dyDescent="0.25">
      <c r="A36" s="59" t="s">
        <v>3</v>
      </c>
      <c r="B36" s="69">
        <v>248148</v>
      </c>
      <c r="C36" s="69">
        <v>285185</v>
      </c>
      <c r="D36" s="69">
        <v>270370</v>
      </c>
      <c r="E36" s="70">
        <v>267901</v>
      </c>
      <c r="F36" s="51"/>
      <c r="G36" s="69">
        <v>184444</v>
      </c>
      <c r="H36" s="69">
        <v>211111</v>
      </c>
      <c r="I36" s="69">
        <v>207778</v>
      </c>
      <c r="J36" s="70" t="s">
        <v>73</v>
      </c>
    </row>
    <row r="37" spans="1:10" ht="15.75" x14ac:dyDescent="0.25">
      <c r="A37" s="51" t="s">
        <v>10</v>
      </c>
      <c r="B37" s="71">
        <v>235802</v>
      </c>
      <c r="C37" s="71">
        <v>267901</v>
      </c>
      <c r="D37" s="71">
        <v>259259</v>
      </c>
      <c r="E37" s="51">
        <f>(235802+267801+259259)/3</f>
        <v>254287.33333333334</v>
      </c>
      <c r="F37" s="51" t="s">
        <v>15</v>
      </c>
      <c r="G37" s="71" t="s">
        <v>74</v>
      </c>
      <c r="H37" s="64" t="s">
        <v>75</v>
      </c>
      <c r="I37" s="71" t="s">
        <v>76</v>
      </c>
      <c r="J37" s="51">
        <f>(195925+211481+192962)/3</f>
        <v>200122.66666666666</v>
      </c>
    </row>
    <row r="38" spans="1:10" ht="15.75" x14ac:dyDescent="0.25">
      <c r="A38" s="133" t="s">
        <v>98</v>
      </c>
      <c r="B38" s="134"/>
      <c r="C38" s="134"/>
      <c r="D38" s="135" t="s">
        <v>107</v>
      </c>
      <c r="E38" s="136"/>
      <c r="F38" s="51"/>
      <c r="G38" s="125" t="s">
        <v>108</v>
      </c>
      <c r="H38" s="137"/>
      <c r="I38" s="137"/>
      <c r="J38" s="137"/>
    </row>
    <row r="39" spans="1:10" ht="15.75" x14ac:dyDescent="0.25">
      <c r="A39" s="51"/>
      <c r="B39" s="121" t="s">
        <v>58</v>
      </c>
      <c r="C39" s="122"/>
      <c r="D39" s="122"/>
      <c r="E39" s="122"/>
      <c r="F39" s="51"/>
      <c r="G39" s="121" t="s">
        <v>58</v>
      </c>
      <c r="H39" s="122"/>
      <c r="I39" s="122"/>
      <c r="J39" s="122"/>
    </row>
    <row r="40" spans="1:10" ht="15.75" x14ac:dyDescent="0.25">
      <c r="A40" s="53" t="s">
        <v>1</v>
      </c>
      <c r="B40" s="73">
        <v>110.2</v>
      </c>
      <c r="C40" s="73">
        <v>111.1</v>
      </c>
      <c r="D40" s="73">
        <v>116.86</v>
      </c>
      <c r="E40" s="74" t="s">
        <v>55</v>
      </c>
      <c r="F40" s="51" t="s">
        <v>15</v>
      </c>
      <c r="G40" s="76">
        <v>89.4</v>
      </c>
      <c r="H40" s="76">
        <v>90</v>
      </c>
      <c r="I40" s="76">
        <v>92.74</v>
      </c>
      <c r="J40" s="77" t="s">
        <v>83</v>
      </c>
    </row>
    <row r="41" spans="1:10" ht="15.75" x14ac:dyDescent="0.25">
      <c r="A41" s="56" t="s">
        <v>2</v>
      </c>
      <c r="B41" s="58">
        <v>114.06</v>
      </c>
      <c r="C41" s="78">
        <v>115.08</v>
      </c>
      <c r="D41" s="78">
        <v>104.73</v>
      </c>
      <c r="E41" s="79" t="s">
        <v>56</v>
      </c>
      <c r="F41" s="51"/>
      <c r="G41" s="81">
        <v>93.74</v>
      </c>
      <c r="H41" s="82">
        <v>87.9</v>
      </c>
      <c r="I41" s="82">
        <v>91.35</v>
      </c>
      <c r="J41" s="83" t="s">
        <v>84</v>
      </c>
    </row>
    <row r="42" spans="1:10" ht="15.75" x14ac:dyDescent="0.25">
      <c r="A42" s="59" t="s">
        <v>3</v>
      </c>
      <c r="B42" s="84">
        <v>117.05</v>
      </c>
      <c r="C42" s="84">
        <v>111.36</v>
      </c>
      <c r="D42" s="84">
        <v>121.18</v>
      </c>
      <c r="E42" s="85" t="s">
        <v>57</v>
      </c>
      <c r="F42" s="51"/>
      <c r="G42" s="87">
        <v>88.04</v>
      </c>
      <c r="H42" s="87">
        <v>85.77</v>
      </c>
      <c r="I42" s="87">
        <v>93.37</v>
      </c>
      <c r="J42" s="88" t="s">
        <v>85</v>
      </c>
    </row>
    <row r="43" spans="1:10" ht="15.75" x14ac:dyDescent="0.25">
      <c r="A43" s="51" t="s">
        <v>10</v>
      </c>
      <c r="B43" s="71" t="s">
        <v>54</v>
      </c>
      <c r="C43" s="64" t="s">
        <v>53</v>
      </c>
      <c r="D43" s="71" t="s">
        <v>52</v>
      </c>
      <c r="E43" s="51"/>
      <c r="F43" s="51"/>
      <c r="G43" s="89">
        <v>90.4</v>
      </c>
      <c r="H43" s="90">
        <v>87.89</v>
      </c>
      <c r="I43" s="91">
        <v>92.49</v>
      </c>
      <c r="J43" s="72"/>
    </row>
    <row r="44" spans="1:10" ht="15.75" x14ac:dyDescent="0.25">
      <c r="A44" s="133" t="s">
        <v>98</v>
      </c>
      <c r="B44" s="134"/>
      <c r="C44" s="134"/>
      <c r="D44" s="135" t="s">
        <v>109</v>
      </c>
      <c r="E44" s="136"/>
      <c r="F44" s="51"/>
      <c r="G44" s="125" t="s">
        <v>110</v>
      </c>
      <c r="H44" s="137"/>
      <c r="I44" s="137"/>
      <c r="J44" s="137"/>
    </row>
    <row r="45" spans="1:10" ht="15.75" x14ac:dyDescent="0.25">
      <c r="A45" s="51"/>
      <c r="B45" s="121" t="s">
        <v>33</v>
      </c>
      <c r="C45" s="122"/>
      <c r="D45" s="122"/>
      <c r="E45" s="122"/>
      <c r="F45" s="51"/>
      <c r="G45" s="121" t="s">
        <v>33</v>
      </c>
      <c r="H45" s="122"/>
      <c r="I45" s="122"/>
      <c r="J45" s="122"/>
    </row>
    <row r="46" spans="1:10" ht="15.75" x14ac:dyDescent="0.25">
      <c r="A46" s="53" t="s">
        <v>1</v>
      </c>
      <c r="B46" s="65">
        <v>2897</v>
      </c>
      <c r="C46" s="65">
        <v>2192</v>
      </c>
      <c r="D46" s="65">
        <v>2309</v>
      </c>
      <c r="E46" s="66" t="s">
        <v>49</v>
      </c>
      <c r="F46" s="51" t="s">
        <v>15</v>
      </c>
      <c r="G46" s="65">
        <v>1333</v>
      </c>
      <c r="H46" s="65">
        <v>1519</v>
      </c>
      <c r="I46" s="65">
        <v>1295</v>
      </c>
      <c r="J46" s="66" t="s">
        <v>77</v>
      </c>
    </row>
    <row r="47" spans="1:10" ht="15.75" x14ac:dyDescent="0.25">
      <c r="A47" s="56" t="s">
        <v>2</v>
      </c>
      <c r="B47" s="67">
        <v>2642</v>
      </c>
      <c r="C47" s="67">
        <v>2136</v>
      </c>
      <c r="D47" s="67">
        <v>2128</v>
      </c>
      <c r="E47" s="68" t="s">
        <v>50</v>
      </c>
      <c r="F47" s="51"/>
      <c r="G47" s="67">
        <v>1500</v>
      </c>
      <c r="H47" s="67">
        <v>1401</v>
      </c>
      <c r="I47" s="67">
        <v>1281</v>
      </c>
      <c r="J47" s="68" t="s">
        <v>78</v>
      </c>
    </row>
    <row r="48" spans="1:10" ht="15.75" x14ac:dyDescent="0.25">
      <c r="A48" s="59" t="s">
        <v>3</v>
      </c>
      <c r="B48" s="69">
        <v>2525</v>
      </c>
      <c r="C48" s="69">
        <v>2349</v>
      </c>
      <c r="D48" s="69">
        <v>2331</v>
      </c>
      <c r="E48" s="70" t="s">
        <v>51</v>
      </c>
      <c r="F48" s="51"/>
      <c r="G48" s="69">
        <v>1396</v>
      </c>
      <c r="H48" s="69">
        <v>1409</v>
      </c>
      <c r="I48" s="69">
        <v>1294</v>
      </c>
      <c r="J48" s="70" t="s">
        <v>79</v>
      </c>
    </row>
    <row r="49" spans="1:10" ht="15.75" x14ac:dyDescent="0.25">
      <c r="A49" s="51" t="s">
        <v>10</v>
      </c>
      <c r="B49" s="71" t="s">
        <v>46</v>
      </c>
      <c r="C49" s="92" t="s">
        <v>47</v>
      </c>
      <c r="D49" s="71" t="s">
        <v>48</v>
      </c>
      <c r="E49" s="51"/>
      <c r="F49" s="51"/>
      <c r="G49" s="71" t="s">
        <v>80</v>
      </c>
      <c r="H49" s="92" t="s">
        <v>81</v>
      </c>
      <c r="I49" s="71" t="s">
        <v>82</v>
      </c>
      <c r="J49" s="51"/>
    </row>
    <row r="50" spans="1:10" ht="15.75" x14ac:dyDescent="0.25">
      <c r="A50" s="133" t="s">
        <v>98</v>
      </c>
      <c r="B50" s="134"/>
      <c r="C50" s="134"/>
      <c r="D50" s="135" t="s">
        <v>111</v>
      </c>
      <c r="E50" s="136"/>
      <c r="F50" s="51"/>
      <c r="G50" s="125" t="s">
        <v>112</v>
      </c>
      <c r="H50" s="137"/>
      <c r="I50" s="137"/>
      <c r="J50" s="137"/>
    </row>
  </sheetData>
  <mergeCells count="42">
    <mergeCell ref="A31:E31"/>
    <mergeCell ref="G31:J31"/>
    <mergeCell ref="A2:J2"/>
    <mergeCell ref="B5:E5"/>
    <mergeCell ref="G5:J5"/>
    <mergeCell ref="A4:A5"/>
    <mergeCell ref="A22:C22"/>
    <mergeCell ref="D22:E22"/>
    <mergeCell ref="G22:J22"/>
    <mergeCell ref="B23:E23"/>
    <mergeCell ref="G23:J23"/>
    <mergeCell ref="A28:C28"/>
    <mergeCell ref="D28:E28"/>
    <mergeCell ref="G28:J28"/>
    <mergeCell ref="B11:E11"/>
    <mergeCell ref="G11:J11"/>
    <mergeCell ref="A50:C50"/>
    <mergeCell ref="D50:E50"/>
    <mergeCell ref="G50:J50"/>
    <mergeCell ref="B33:E33"/>
    <mergeCell ref="G33:J33"/>
    <mergeCell ref="A38:C38"/>
    <mergeCell ref="D38:E38"/>
    <mergeCell ref="G38:J38"/>
    <mergeCell ref="B39:E39"/>
    <mergeCell ref="G39:J39"/>
    <mergeCell ref="A32:A33"/>
    <mergeCell ref="A44:C44"/>
    <mergeCell ref="D44:E44"/>
    <mergeCell ref="G44:J44"/>
    <mergeCell ref="B45:E45"/>
    <mergeCell ref="G45:J45"/>
    <mergeCell ref="A16:C16"/>
    <mergeCell ref="D16:E16"/>
    <mergeCell ref="G16:J16"/>
    <mergeCell ref="B17:E17"/>
    <mergeCell ref="G17:J17"/>
    <mergeCell ref="A3:E3"/>
    <mergeCell ref="G3:J3"/>
    <mergeCell ref="A10:C10"/>
    <mergeCell ref="D10:E10"/>
    <mergeCell ref="G10:J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zoomScale="70" zoomScaleNormal="70" workbookViewId="0">
      <selection activeCell="I7" sqref="I7"/>
    </sheetView>
  </sheetViews>
  <sheetFormatPr defaultRowHeight="15" x14ac:dyDescent="0.25"/>
  <cols>
    <col min="1" max="1" width="13.140625" customWidth="1"/>
    <col min="10" max="10" width="11.5703125" bestFit="1" customWidth="1"/>
    <col min="11" max="11" width="12.7109375" customWidth="1"/>
  </cols>
  <sheetData>
    <row r="2" spans="1:19" ht="59.25" customHeight="1" x14ac:dyDescent="0.25">
      <c r="A2" s="131" t="s">
        <v>120</v>
      </c>
      <c r="B2" s="131"/>
      <c r="C2" s="131"/>
      <c r="D2" s="131"/>
      <c r="E2" s="131"/>
      <c r="F2" s="131"/>
      <c r="G2" s="131"/>
      <c r="H2" s="131"/>
      <c r="I2" s="131"/>
      <c r="K2" s="149" t="s">
        <v>125</v>
      </c>
      <c r="L2" s="150"/>
      <c r="M2" s="150"/>
      <c r="N2" s="150"/>
      <c r="O2" s="150"/>
      <c r="P2" s="151"/>
      <c r="Q2" s="151"/>
      <c r="R2" s="151"/>
      <c r="S2" s="152"/>
    </row>
    <row r="3" spans="1:19" ht="18.75" customHeight="1" x14ac:dyDescent="0.25">
      <c r="A3" s="101" t="s">
        <v>122</v>
      </c>
      <c r="B3" s="147" t="s">
        <v>123</v>
      </c>
      <c r="C3" s="148"/>
      <c r="D3" s="148"/>
      <c r="E3" s="148"/>
      <c r="F3" s="147" t="s">
        <v>124</v>
      </c>
      <c r="G3" s="148"/>
      <c r="H3" s="148"/>
      <c r="I3" s="148"/>
      <c r="K3" s="101" t="s">
        <v>122</v>
      </c>
      <c r="L3" s="147" t="s">
        <v>123</v>
      </c>
      <c r="M3" s="148"/>
      <c r="N3" s="148"/>
      <c r="O3" s="148"/>
      <c r="P3" s="147" t="s">
        <v>124</v>
      </c>
      <c r="Q3" s="148"/>
      <c r="R3" s="148"/>
      <c r="S3" s="148"/>
    </row>
    <row r="4" spans="1:19" ht="15.75" x14ac:dyDescent="0.25">
      <c r="A4" s="146" t="s">
        <v>121</v>
      </c>
      <c r="B4" s="93" t="s">
        <v>7</v>
      </c>
      <c r="C4" s="93" t="s">
        <v>8</v>
      </c>
      <c r="D4" s="93" t="s">
        <v>9</v>
      </c>
      <c r="E4" s="93" t="s">
        <v>10</v>
      </c>
      <c r="F4" s="93" t="s">
        <v>7</v>
      </c>
      <c r="G4" s="93" t="s">
        <v>8</v>
      </c>
      <c r="H4" s="93" t="s">
        <v>9</v>
      </c>
      <c r="I4" s="93" t="s">
        <v>10</v>
      </c>
      <c r="K4" s="138" t="s">
        <v>121</v>
      </c>
      <c r="L4" s="93" t="s">
        <v>7</v>
      </c>
      <c r="M4" s="93" t="s">
        <v>8</v>
      </c>
      <c r="N4" s="93" t="s">
        <v>9</v>
      </c>
      <c r="O4" s="93" t="s">
        <v>10</v>
      </c>
      <c r="P4" s="93" t="s">
        <v>7</v>
      </c>
      <c r="Q4" s="93" t="s">
        <v>8</v>
      </c>
      <c r="R4" s="93" t="s">
        <v>9</v>
      </c>
      <c r="S4" s="93" t="s">
        <v>10</v>
      </c>
    </row>
    <row r="5" spans="1:19" ht="15.75" x14ac:dyDescent="0.25">
      <c r="A5" s="139"/>
      <c r="B5" s="121" t="s">
        <v>11</v>
      </c>
      <c r="C5" s="122"/>
      <c r="D5" s="122"/>
      <c r="E5" s="122"/>
      <c r="F5" s="145"/>
      <c r="G5" s="145"/>
      <c r="H5" s="145"/>
      <c r="I5" s="145"/>
      <c r="K5" s="139"/>
      <c r="L5" s="121" t="s">
        <v>32</v>
      </c>
      <c r="M5" s="122"/>
      <c r="N5" s="122"/>
      <c r="O5" s="122"/>
      <c r="P5" s="121" t="s">
        <v>32</v>
      </c>
      <c r="Q5" s="122"/>
      <c r="R5" s="122"/>
      <c r="S5" s="122"/>
    </row>
    <row r="6" spans="1:19" ht="15.75" x14ac:dyDescent="0.25">
      <c r="A6" s="53" t="s">
        <v>1</v>
      </c>
      <c r="B6" s="53">
        <v>105.67</v>
      </c>
      <c r="C6" s="53">
        <v>77.459999999999994</v>
      </c>
      <c r="D6" s="53">
        <v>103.5</v>
      </c>
      <c r="E6" s="54" t="s">
        <v>160</v>
      </c>
      <c r="F6" s="53">
        <v>82.31</v>
      </c>
      <c r="G6" s="53">
        <v>82.15</v>
      </c>
      <c r="H6" s="55">
        <v>76.900000000000006</v>
      </c>
      <c r="I6" s="54" t="s">
        <v>177</v>
      </c>
      <c r="K6" s="53" t="s">
        <v>1</v>
      </c>
      <c r="L6" s="65">
        <v>229629</v>
      </c>
      <c r="M6" s="65">
        <v>255555</v>
      </c>
      <c r="N6" s="65">
        <v>262962</v>
      </c>
      <c r="O6" s="66" t="s">
        <v>154</v>
      </c>
      <c r="P6" s="65">
        <v>203222</v>
      </c>
      <c r="Q6" s="65">
        <v>220000</v>
      </c>
      <c r="R6" s="65">
        <v>187778</v>
      </c>
      <c r="S6" s="66" t="s">
        <v>139</v>
      </c>
    </row>
    <row r="7" spans="1:19" ht="15.75" x14ac:dyDescent="0.25">
      <c r="A7" s="56" t="s">
        <v>2</v>
      </c>
      <c r="B7" s="56">
        <v>107.13</v>
      </c>
      <c r="C7" s="56">
        <v>100.14</v>
      </c>
      <c r="D7" s="56">
        <v>104.63</v>
      </c>
      <c r="E7" s="57" t="s">
        <v>161</v>
      </c>
      <c r="F7" s="58">
        <v>83.7</v>
      </c>
      <c r="G7" s="56">
        <v>79.27</v>
      </c>
      <c r="H7" s="58">
        <v>83.4</v>
      </c>
      <c r="I7" s="57" t="s">
        <v>137</v>
      </c>
      <c r="J7" s="104" t="s">
        <v>15</v>
      </c>
      <c r="K7" s="56" t="s">
        <v>2</v>
      </c>
      <c r="L7" s="67">
        <v>229629</v>
      </c>
      <c r="M7" s="67">
        <v>262962</v>
      </c>
      <c r="N7" s="67">
        <v>244444</v>
      </c>
      <c r="O7" s="68" t="s">
        <v>155</v>
      </c>
      <c r="P7" s="67">
        <v>200000</v>
      </c>
      <c r="Q7" s="67">
        <v>203333</v>
      </c>
      <c r="R7" s="67">
        <v>183333</v>
      </c>
      <c r="S7" s="68" t="s">
        <v>140</v>
      </c>
    </row>
    <row r="8" spans="1:19" ht="15.75" x14ac:dyDescent="0.25">
      <c r="A8" s="59" t="s">
        <v>3</v>
      </c>
      <c r="B8" s="60">
        <v>99.6</v>
      </c>
      <c r="C8" s="59">
        <v>103.67</v>
      </c>
      <c r="D8" s="59">
        <v>105.33</v>
      </c>
      <c r="E8" s="61" t="s">
        <v>162</v>
      </c>
      <c r="F8" s="59">
        <v>78.25</v>
      </c>
      <c r="G8" s="59">
        <v>75.12</v>
      </c>
      <c r="H8" s="60">
        <v>77.2</v>
      </c>
      <c r="I8" s="61" t="s">
        <v>138</v>
      </c>
      <c r="J8" s="104" t="s">
        <v>15</v>
      </c>
      <c r="K8" s="59" t="s">
        <v>3</v>
      </c>
      <c r="L8" s="69">
        <v>248148</v>
      </c>
      <c r="M8" s="69">
        <v>285185</v>
      </c>
      <c r="N8" s="69">
        <v>270370</v>
      </c>
      <c r="O8" s="70" t="s">
        <v>156</v>
      </c>
      <c r="P8" s="69">
        <v>184444</v>
      </c>
      <c r="Q8" s="69">
        <v>211111</v>
      </c>
      <c r="R8" s="69">
        <v>207778</v>
      </c>
      <c r="S8" s="70" t="s">
        <v>141</v>
      </c>
    </row>
    <row r="9" spans="1:19" ht="15.75" x14ac:dyDescent="0.25">
      <c r="A9" s="51" t="s">
        <v>10</v>
      </c>
      <c r="B9" s="62" t="s">
        <v>12</v>
      </c>
      <c r="C9" s="62" t="s">
        <v>13</v>
      </c>
      <c r="D9" s="62" t="s">
        <v>14</v>
      </c>
      <c r="E9" s="63" t="s">
        <v>15</v>
      </c>
      <c r="F9" s="62" t="s">
        <v>59</v>
      </c>
      <c r="G9" s="62" t="s">
        <v>60</v>
      </c>
      <c r="H9" s="62" t="s">
        <v>61</v>
      </c>
      <c r="I9" s="51"/>
      <c r="J9" t="s">
        <v>15</v>
      </c>
      <c r="K9" s="51" t="s">
        <v>10</v>
      </c>
      <c r="L9" s="71" t="s">
        <v>157</v>
      </c>
      <c r="M9" s="71" t="s">
        <v>158</v>
      </c>
      <c r="N9" s="71" t="s">
        <v>159</v>
      </c>
      <c r="O9" s="51" t="s">
        <v>15</v>
      </c>
      <c r="P9" s="71" t="s">
        <v>74</v>
      </c>
      <c r="Q9" s="64" t="s">
        <v>75</v>
      </c>
      <c r="R9" s="71" t="s">
        <v>76</v>
      </c>
      <c r="S9" s="51" t="s">
        <v>15</v>
      </c>
    </row>
    <row r="10" spans="1:19" ht="15.75" x14ac:dyDescent="0.25">
      <c r="A10" s="100" t="s">
        <v>126</v>
      </c>
      <c r="B10" s="51">
        <v>18.72</v>
      </c>
      <c r="C10" s="51">
        <v>15.97</v>
      </c>
      <c r="D10" s="61">
        <v>15.08</v>
      </c>
      <c r="E10" s="6"/>
      <c r="F10" s="95">
        <v>5.15</v>
      </c>
      <c r="G10" s="8">
        <v>5.36</v>
      </c>
      <c r="H10" s="8">
        <v>4.01</v>
      </c>
      <c r="I10" s="8"/>
      <c r="K10" s="100" t="s">
        <v>126</v>
      </c>
      <c r="L10" s="103">
        <v>13</v>
      </c>
      <c r="M10" s="100">
        <v>13.13</v>
      </c>
      <c r="N10" s="61">
        <v>10.88</v>
      </c>
      <c r="O10" s="6" t="s">
        <v>15</v>
      </c>
      <c r="P10" s="61">
        <v>17.64</v>
      </c>
      <c r="Q10" s="61">
        <v>17.77</v>
      </c>
      <c r="R10" s="61">
        <v>17.64</v>
      </c>
      <c r="S10" s="8"/>
    </row>
    <row r="11" spans="1:19" ht="15.75" x14ac:dyDescent="0.25">
      <c r="A11" s="51"/>
      <c r="B11" s="121" t="s">
        <v>35</v>
      </c>
      <c r="C11" s="122"/>
      <c r="D11" s="122"/>
      <c r="E11" s="122"/>
      <c r="F11" s="145"/>
      <c r="G11" s="145"/>
      <c r="H11" s="145"/>
      <c r="I11" s="145"/>
      <c r="K11" s="51"/>
      <c r="L11" s="121" t="s">
        <v>58</v>
      </c>
      <c r="M11" s="122"/>
      <c r="N11" s="122"/>
      <c r="O11" s="122"/>
      <c r="P11" s="121" t="s">
        <v>58</v>
      </c>
      <c r="Q11" s="122"/>
      <c r="R11" s="122"/>
      <c r="S11" s="122"/>
    </row>
    <row r="12" spans="1:19" ht="15.75" x14ac:dyDescent="0.25">
      <c r="A12" s="53" t="s">
        <v>1</v>
      </c>
      <c r="B12" s="53">
        <v>8.48</v>
      </c>
      <c r="C12" s="53">
        <v>7.93</v>
      </c>
      <c r="D12" s="53">
        <v>8.42</v>
      </c>
      <c r="E12" s="54" t="s">
        <v>167</v>
      </c>
      <c r="F12" s="55">
        <v>7.5</v>
      </c>
      <c r="G12" s="53">
        <v>7.99</v>
      </c>
      <c r="H12" s="53">
        <v>7.35</v>
      </c>
      <c r="I12" s="54" t="s">
        <v>133</v>
      </c>
      <c r="K12" s="53" t="s">
        <v>1</v>
      </c>
      <c r="L12" s="73">
        <v>110.2</v>
      </c>
      <c r="M12" s="73">
        <v>111.1</v>
      </c>
      <c r="N12" s="73">
        <v>116.86</v>
      </c>
      <c r="O12" s="74" t="s">
        <v>151</v>
      </c>
      <c r="P12" s="76">
        <v>89.4</v>
      </c>
      <c r="Q12" s="76">
        <v>90</v>
      </c>
      <c r="R12" s="76">
        <v>92.74</v>
      </c>
      <c r="S12" s="77" t="s">
        <v>142</v>
      </c>
    </row>
    <row r="13" spans="1:19" ht="15.75" x14ac:dyDescent="0.25">
      <c r="A13" s="56" t="s">
        <v>2</v>
      </c>
      <c r="B13" s="16">
        <v>9.1999999999999993</v>
      </c>
      <c r="C13" s="14">
        <v>8.32</v>
      </c>
      <c r="D13" s="14">
        <v>8.9700000000000006</v>
      </c>
      <c r="E13" s="15" t="s">
        <v>168</v>
      </c>
      <c r="F13" s="58">
        <v>8.18</v>
      </c>
      <c r="G13" s="56">
        <v>7.87</v>
      </c>
      <c r="H13" s="56">
        <v>8.0399999999999991</v>
      </c>
      <c r="I13" s="57" t="s">
        <v>134</v>
      </c>
      <c r="K13" s="56" t="s">
        <v>2</v>
      </c>
      <c r="L13" s="58">
        <v>114.06</v>
      </c>
      <c r="M13" s="78">
        <v>115.08</v>
      </c>
      <c r="N13" s="78">
        <v>104.73</v>
      </c>
      <c r="O13" s="79" t="s">
        <v>152</v>
      </c>
      <c r="P13" s="81">
        <v>93.74</v>
      </c>
      <c r="Q13" s="82">
        <v>87.9</v>
      </c>
      <c r="R13" s="82">
        <v>91.35</v>
      </c>
      <c r="S13" s="83" t="s">
        <v>143</v>
      </c>
    </row>
    <row r="14" spans="1:19" ht="15.75" x14ac:dyDescent="0.25">
      <c r="A14" s="59" t="s">
        <v>3</v>
      </c>
      <c r="B14" s="17">
        <v>8.84</v>
      </c>
      <c r="C14" s="17">
        <v>8.17</v>
      </c>
      <c r="D14" s="17">
        <v>8.6199999999999992</v>
      </c>
      <c r="E14" s="19" t="s">
        <v>169</v>
      </c>
      <c r="F14" s="59">
        <v>8.02</v>
      </c>
      <c r="G14" s="59">
        <v>7.96</v>
      </c>
      <c r="H14" s="59">
        <v>7.58</v>
      </c>
      <c r="I14" s="61" t="s">
        <v>135</v>
      </c>
      <c r="K14" s="59" t="s">
        <v>3</v>
      </c>
      <c r="L14" s="84">
        <v>117.05</v>
      </c>
      <c r="M14" s="84">
        <v>111.36</v>
      </c>
      <c r="N14" s="84">
        <v>121.18</v>
      </c>
      <c r="O14" s="85" t="s">
        <v>153</v>
      </c>
      <c r="P14" s="87">
        <v>88.04</v>
      </c>
      <c r="Q14" s="87">
        <v>85.77</v>
      </c>
      <c r="R14" s="87">
        <v>93.37</v>
      </c>
      <c r="S14" s="88" t="s">
        <v>144</v>
      </c>
    </row>
    <row r="15" spans="1:19" ht="15.75" x14ac:dyDescent="0.25">
      <c r="A15" s="51" t="s">
        <v>10</v>
      </c>
      <c r="B15" s="62" t="s">
        <v>36</v>
      </c>
      <c r="C15" s="62" t="s">
        <v>37</v>
      </c>
      <c r="D15" s="62" t="s">
        <v>38</v>
      </c>
      <c r="E15" s="51"/>
      <c r="F15" s="62" t="s">
        <v>62</v>
      </c>
      <c r="G15" s="62" t="s">
        <v>63</v>
      </c>
      <c r="H15" s="62" t="s">
        <v>64</v>
      </c>
      <c r="I15" s="51"/>
      <c r="K15" s="51" t="s">
        <v>10</v>
      </c>
      <c r="L15" s="71" t="s">
        <v>54</v>
      </c>
      <c r="M15" s="64" t="s">
        <v>53</v>
      </c>
      <c r="N15" s="71" t="s">
        <v>52</v>
      </c>
      <c r="O15" s="51"/>
      <c r="P15" s="89" t="s">
        <v>164</v>
      </c>
      <c r="Q15" s="90" t="s">
        <v>166</v>
      </c>
      <c r="R15" s="89" t="s">
        <v>165</v>
      </c>
    </row>
    <row r="16" spans="1:19" ht="15.75" x14ac:dyDescent="0.25">
      <c r="A16" s="100" t="s">
        <v>126</v>
      </c>
      <c r="B16" s="62">
        <v>14.59</v>
      </c>
      <c r="C16" s="62">
        <v>7.86</v>
      </c>
      <c r="D16" s="62">
        <v>6.47</v>
      </c>
      <c r="E16" s="51"/>
      <c r="F16" s="62">
        <v>8.0399999999999991</v>
      </c>
      <c r="G16" s="62">
        <v>10.77</v>
      </c>
      <c r="H16" s="62">
        <v>10.44</v>
      </c>
      <c r="I16" s="51"/>
      <c r="K16" s="100" t="s">
        <v>126</v>
      </c>
      <c r="L16" s="100">
        <v>11.93</v>
      </c>
      <c r="M16" s="100">
        <v>8.48</v>
      </c>
      <c r="N16" s="61">
        <v>6.43</v>
      </c>
      <c r="O16" s="61"/>
      <c r="P16" s="61">
        <v>6.75</v>
      </c>
      <c r="Q16" s="61">
        <v>4.63</v>
      </c>
      <c r="R16" s="61">
        <v>4.78</v>
      </c>
    </row>
    <row r="17" spans="1:19" ht="15.75" x14ac:dyDescent="0.25">
      <c r="A17" s="51"/>
      <c r="B17" s="121" t="s">
        <v>39</v>
      </c>
      <c r="C17" s="122"/>
      <c r="D17" s="122"/>
      <c r="E17" s="122"/>
      <c r="F17" s="145"/>
      <c r="G17" s="145"/>
      <c r="H17" s="145"/>
      <c r="I17" s="145"/>
      <c r="K17" s="51"/>
      <c r="L17" s="121" t="s">
        <v>33</v>
      </c>
      <c r="M17" s="122"/>
      <c r="N17" s="122"/>
      <c r="O17" s="122"/>
      <c r="P17" s="121" t="s">
        <v>33</v>
      </c>
      <c r="Q17" s="122"/>
      <c r="R17" s="122"/>
      <c r="S17" s="122"/>
    </row>
    <row r="18" spans="1:19" ht="15.75" x14ac:dyDescent="0.25">
      <c r="A18" s="53" t="s">
        <v>1</v>
      </c>
      <c r="B18" s="53">
        <v>48.13</v>
      </c>
      <c r="C18" s="53">
        <v>36.81</v>
      </c>
      <c r="D18" s="53">
        <v>35.700000000000003</v>
      </c>
      <c r="E18" s="54" t="s">
        <v>170</v>
      </c>
      <c r="F18" s="53">
        <v>46.63</v>
      </c>
      <c r="G18" s="53">
        <v>50.48</v>
      </c>
      <c r="H18" s="53">
        <v>43.15</v>
      </c>
      <c r="I18" s="54" t="s">
        <v>130</v>
      </c>
      <c r="K18" s="53" t="s">
        <v>1</v>
      </c>
      <c r="L18" s="65">
        <v>2897</v>
      </c>
      <c r="M18" s="65">
        <v>2192</v>
      </c>
      <c r="N18" s="65">
        <v>2309</v>
      </c>
      <c r="O18" s="66" t="s">
        <v>148</v>
      </c>
      <c r="P18" s="65">
        <v>1333</v>
      </c>
      <c r="Q18" s="65">
        <v>1519</v>
      </c>
      <c r="R18" s="65">
        <v>1295</v>
      </c>
      <c r="S18" s="66" t="s">
        <v>145</v>
      </c>
    </row>
    <row r="19" spans="1:19" ht="15.75" x14ac:dyDescent="0.25">
      <c r="A19" s="56" t="s">
        <v>2</v>
      </c>
      <c r="B19" s="58">
        <v>50.23</v>
      </c>
      <c r="C19" s="56">
        <v>35.85</v>
      </c>
      <c r="D19" s="56">
        <v>45.4</v>
      </c>
      <c r="E19" s="57" t="s">
        <v>171</v>
      </c>
      <c r="F19" s="58">
        <v>49.57</v>
      </c>
      <c r="G19" s="56">
        <v>44.32</v>
      </c>
      <c r="H19" s="58">
        <v>48.5</v>
      </c>
      <c r="I19" s="57" t="s">
        <v>131</v>
      </c>
      <c r="K19" s="56" t="s">
        <v>2</v>
      </c>
      <c r="L19" s="67">
        <v>2642</v>
      </c>
      <c r="M19" s="67">
        <v>2136</v>
      </c>
      <c r="N19" s="67">
        <v>2128</v>
      </c>
      <c r="O19" s="68" t="s">
        <v>149</v>
      </c>
      <c r="P19" s="67">
        <v>1500</v>
      </c>
      <c r="Q19" s="67">
        <v>1401</v>
      </c>
      <c r="R19" s="67">
        <v>1281</v>
      </c>
      <c r="S19" s="68" t="s">
        <v>146</v>
      </c>
    </row>
    <row r="20" spans="1:19" ht="15.75" x14ac:dyDescent="0.25">
      <c r="A20" s="59" t="s">
        <v>3</v>
      </c>
      <c r="B20" s="59">
        <v>42.23</v>
      </c>
      <c r="C20" s="60">
        <v>39</v>
      </c>
      <c r="D20" s="59">
        <v>39.159999999999997</v>
      </c>
      <c r="E20" s="61" t="s">
        <v>172</v>
      </c>
      <c r="F20" s="60">
        <v>43</v>
      </c>
      <c r="G20" s="59">
        <v>47.43</v>
      </c>
      <c r="H20" s="59">
        <v>41.37</v>
      </c>
      <c r="I20" s="61" t="s">
        <v>132</v>
      </c>
      <c r="K20" s="59" t="s">
        <v>3</v>
      </c>
      <c r="L20" s="69">
        <v>2525</v>
      </c>
      <c r="M20" s="69">
        <v>2349</v>
      </c>
      <c r="N20" s="69">
        <v>2331</v>
      </c>
      <c r="O20" s="70" t="s">
        <v>150</v>
      </c>
      <c r="P20" s="69">
        <v>1396</v>
      </c>
      <c r="Q20" s="69">
        <v>1409</v>
      </c>
      <c r="R20" s="69">
        <v>1294</v>
      </c>
      <c r="S20" s="70" t="s">
        <v>147</v>
      </c>
    </row>
    <row r="21" spans="1:19" ht="15.75" x14ac:dyDescent="0.25">
      <c r="A21" s="51" t="s">
        <v>10</v>
      </c>
      <c r="B21" s="62" t="s">
        <v>40</v>
      </c>
      <c r="C21" s="62" t="s">
        <v>88</v>
      </c>
      <c r="D21" s="62" t="s">
        <v>41</v>
      </c>
      <c r="E21" s="51"/>
      <c r="F21" s="62" t="s">
        <v>65</v>
      </c>
      <c r="G21" s="62" t="s">
        <v>66</v>
      </c>
      <c r="H21" s="62" t="s">
        <v>67</v>
      </c>
      <c r="I21" s="51"/>
      <c r="K21" s="51" t="s">
        <v>10</v>
      </c>
      <c r="L21" s="71" t="s">
        <v>46</v>
      </c>
      <c r="M21" s="92" t="s">
        <v>47</v>
      </c>
      <c r="N21" s="71" t="s">
        <v>48</v>
      </c>
      <c r="O21" s="51"/>
      <c r="P21" s="71" t="s">
        <v>80</v>
      </c>
      <c r="Q21" s="92" t="s">
        <v>81</v>
      </c>
      <c r="R21" s="71" t="s">
        <v>82</v>
      </c>
      <c r="S21" s="51"/>
    </row>
    <row r="22" spans="1:19" ht="15.75" x14ac:dyDescent="0.25">
      <c r="A22" s="100" t="s">
        <v>126</v>
      </c>
      <c r="B22" s="62">
        <v>19.03</v>
      </c>
      <c r="C22" s="62">
        <v>9.5299999999999994</v>
      </c>
      <c r="D22" s="62">
        <v>15.23</v>
      </c>
      <c r="E22" s="51"/>
      <c r="F22" s="62">
        <v>7.63</v>
      </c>
      <c r="G22" s="62">
        <v>16.09</v>
      </c>
      <c r="H22" s="62">
        <v>22.72</v>
      </c>
      <c r="I22" s="51"/>
      <c r="K22" s="100" t="s">
        <v>126</v>
      </c>
      <c r="L22" s="100">
        <v>35.56</v>
      </c>
      <c r="M22" s="100">
        <v>18.010000000000002</v>
      </c>
      <c r="N22" s="61">
        <v>14.96</v>
      </c>
      <c r="O22" s="61"/>
      <c r="P22" s="102">
        <v>23.4</v>
      </c>
      <c r="Q22" s="61">
        <v>17.22</v>
      </c>
      <c r="R22" s="61">
        <v>13.63</v>
      </c>
      <c r="S22" s="8"/>
    </row>
    <row r="23" spans="1:19" ht="26.25" customHeight="1" x14ac:dyDescent="0.25">
      <c r="A23" s="51"/>
      <c r="B23" s="121" t="s">
        <v>42</v>
      </c>
      <c r="C23" s="122"/>
      <c r="D23" s="122"/>
      <c r="E23" s="122"/>
      <c r="F23" s="145"/>
      <c r="G23" s="145"/>
      <c r="H23" s="145"/>
      <c r="I23" s="145"/>
      <c r="K23" s="143" t="s">
        <v>163</v>
      </c>
      <c r="L23" s="144"/>
      <c r="M23" s="144"/>
      <c r="N23" s="144"/>
      <c r="O23" s="144"/>
      <c r="P23" s="144"/>
      <c r="Q23" s="144"/>
      <c r="R23" s="144"/>
      <c r="S23" s="144"/>
    </row>
    <row r="24" spans="1:19" ht="15.75" x14ac:dyDescent="0.25">
      <c r="A24" s="53" t="s">
        <v>1</v>
      </c>
      <c r="B24" s="53">
        <v>2.23</v>
      </c>
      <c r="C24" s="53">
        <v>2.0699999999999998</v>
      </c>
      <c r="D24" s="53">
        <v>1.97</v>
      </c>
      <c r="E24" s="54" t="s">
        <v>173</v>
      </c>
      <c r="F24" s="53">
        <v>1.82</v>
      </c>
      <c r="G24" s="53">
        <v>2.06</v>
      </c>
      <c r="H24" s="53">
        <v>1.93</v>
      </c>
      <c r="I24" s="54" t="s">
        <v>127</v>
      </c>
    </row>
    <row r="25" spans="1:19" ht="15.75" x14ac:dyDescent="0.25">
      <c r="A25" s="56" t="s">
        <v>2</v>
      </c>
      <c r="B25" s="58">
        <v>2.0499999999999998</v>
      </c>
      <c r="C25" s="56">
        <v>1.97</v>
      </c>
      <c r="D25" s="56">
        <v>1.83</v>
      </c>
      <c r="E25" s="57" t="s">
        <v>174</v>
      </c>
      <c r="F25" s="58">
        <v>2.0499999999999998</v>
      </c>
      <c r="G25" s="58">
        <v>1.8</v>
      </c>
      <c r="H25" s="56">
        <v>2.0299999999999998</v>
      </c>
      <c r="I25" s="57" t="s">
        <v>128</v>
      </c>
    </row>
    <row r="26" spans="1:19" ht="15.75" x14ac:dyDescent="0.25">
      <c r="A26" s="59" t="s">
        <v>3</v>
      </c>
      <c r="B26" s="59">
        <v>2.12</v>
      </c>
      <c r="C26" s="59">
        <v>1.97</v>
      </c>
      <c r="D26" s="59">
        <v>1.83</v>
      </c>
      <c r="E26" s="61" t="s">
        <v>175</v>
      </c>
      <c r="F26" s="59">
        <v>2.0499999999999998</v>
      </c>
      <c r="G26" s="59">
        <v>2.0099999999999998</v>
      </c>
      <c r="H26" s="59">
        <v>1.98</v>
      </c>
      <c r="I26" s="61" t="s">
        <v>129</v>
      </c>
    </row>
    <row r="27" spans="1:19" ht="15.75" x14ac:dyDescent="0.25">
      <c r="A27" s="51" t="s">
        <v>10</v>
      </c>
      <c r="B27" s="62" t="s">
        <v>43</v>
      </c>
      <c r="C27" s="64" t="s">
        <v>44</v>
      </c>
      <c r="D27" s="62" t="s">
        <v>45</v>
      </c>
      <c r="E27" s="51"/>
      <c r="F27" s="62" t="s">
        <v>69</v>
      </c>
      <c r="G27" s="64" t="s">
        <v>68</v>
      </c>
      <c r="H27" s="62" t="s">
        <v>70</v>
      </c>
      <c r="I27" s="51"/>
    </row>
    <row r="28" spans="1:19" ht="15.75" x14ac:dyDescent="0.25">
      <c r="A28" s="100" t="s">
        <v>126</v>
      </c>
      <c r="B28" s="61">
        <v>10.02</v>
      </c>
      <c r="C28" s="102">
        <v>9.7100000000000009</v>
      </c>
      <c r="D28" s="61">
        <v>8.42</v>
      </c>
      <c r="E28" s="59"/>
      <c r="F28" s="61">
        <v>7.85</v>
      </c>
      <c r="G28" s="102">
        <v>10.96</v>
      </c>
      <c r="H28" s="61">
        <v>8.49</v>
      </c>
      <c r="I28" s="59"/>
    </row>
    <row r="29" spans="1:19" ht="27.75" customHeight="1" x14ac:dyDescent="0.25">
      <c r="A29" s="143" t="s">
        <v>163</v>
      </c>
      <c r="B29" s="144"/>
      <c r="C29" s="144"/>
      <c r="D29" s="144"/>
      <c r="E29" s="144"/>
      <c r="F29" s="144"/>
      <c r="G29" s="144"/>
      <c r="H29" s="144"/>
      <c r="I29" s="144"/>
    </row>
  </sheetData>
  <mergeCells count="20">
    <mergeCell ref="A2:I2"/>
    <mergeCell ref="B3:E3"/>
    <mergeCell ref="F3:I3"/>
    <mergeCell ref="L3:O3"/>
    <mergeCell ref="K2:S2"/>
    <mergeCell ref="P3:S3"/>
    <mergeCell ref="A29:I29"/>
    <mergeCell ref="K23:S23"/>
    <mergeCell ref="B5:I5"/>
    <mergeCell ref="A4:A5"/>
    <mergeCell ref="L17:O17"/>
    <mergeCell ref="B23:I23"/>
    <mergeCell ref="B11:I11"/>
    <mergeCell ref="B17:I17"/>
    <mergeCell ref="P17:S17"/>
    <mergeCell ref="K4:K5"/>
    <mergeCell ref="L5:O5"/>
    <mergeCell ref="P5:S5"/>
    <mergeCell ref="L11:O11"/>
    <mergeCell ref="P11:S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Valores</vt:lpstr>
      <vt:lpstr>Valor de F</vt:lpstr>
      <vt:lpstr>Versão2</vt:lpstr>
      <vt:lpstr>Versão3</vt:lpstr>
      <vt:lpstr>Versão4</vt:lpstr>
      <vt:lpstr>Versão5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Taffarel</dc:creator>
  <cp:lastModifiedBy> </cp:lastModifiedBy>
  <dcterms:created xsi:type="dcterms:W3CDTF">2014-04-29T02:53:30Z</dcterms:created>
  <dcterms:modified xsi:type="dcterms:W3CDTF">2014-12-09T13:31:34Z</dcterms:modified>
</cp:coreProperties>
</file>